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orost" sheetId="1" r:id="rId1"/>
  </sheets>
  <definedNames/>
  <calcPr fullCalcOnLoad="1"/>
</workbook>
</file>

<file path=xl/sharedStrings.xml><?xml version="1.0" encoding="utf-8"?>
<sst xmlns="http://schemas.openxmlformats.org/spreadsheetml/2006/main" count="219" uniqueCount="91">
  <si>
    <t>Dorost</t>
  </si>
  <si>
    <t>Jméno</t>
  </si>
  <si>
    <t>Datum</t>
  </si>
  <si>
    <t>Pořadatel</t>
  </si>
  <si>
    <t>Tř.</t>
  </si>
  <si>
    <t xml:space="preserve">                                                      Výsledek</t>
  </si>
  <si>
    <t>Hrací plán</t>
  </si>
  <si>
    <t>Dvouhra</t>
  </si>
  <si>
    <t>Body</t>
  </si>
  <si>
    <t>Čtyřhra</t>
  </si>
  <si>
    <t>vyřaz. v 1. kole</t>
  </si>
  <si>
    <t>nehrál</t>
  </si>
  <si>
    <t>Body celkem</t>
  </si>
  <si>
    <t>Makovička</t>
  </si>
  <si>
    <t>(C)</t>
  </si>
  <si>
    <t>3.</t>
  </si>
  <si>
    <t>Řezáčová</t>
  </si>
  <si>
    <t>2.</t>
  </si>
  <si>
    <t>Horáčková</t>
  </si>
  <si>
    <t>1. Vestecká sportovní o.s.</t>
  </si>
  <si>
    <t>Kverek</t>
  </si>
  <si>
    <t>Maštálka</t>
  </si>
  <si>
    <t>Šprojcarová</t>
  </si>
  <si>
    <t>Družstva</t>
  </si>
  <si>
    <t>TK Mnichovo Hradiště</t>
  </si>
  <si>
    <t>vyřaz. v předkole</t>
  </si>
  <si>
    <t>http://www.cztenis.cz/turnaj/306009/sezona/Z1819/vysledky</t>
  </si>
  <si>
    <t>Kozderka</t>
  </si>
  <si>
    <t>http://www.cztenis.cz/turnaj/106009/sezona/Z1819/vysledky</t>
  </si>
  <si>
    <t>http://www.cztenis.cz/turnaj/106019/sezona/Z1819/vysledky</t>
  </si>
  <si>
    <t>Švejk</t>
  </si>
  <si>
    <t>TK Roja Příbram</t>
  </si>
  <si>
    <t>(B)</t>
  </si>
  <si>
    <t>http://www.cztenis.cz/turnaj/306012/sezona/Z1819/vysledky</t>
  </si>
  <si>
    <t>vyřaz. ve 2. kole</t>
  </si>
  <si>
    <t>Dosp.</t>
  </si>
  <si>
    <t>1. Vestecká sportovní</t>
  </si>
  <si>
    <t>http://www.cztenis.cz/turnaj/406009/sezona/Z1819/vysledky</t>
  </si>
  <si>
    <t>Sportovní centrum Linhart</t>
  </si>
  <si>
    <t>http://www.cztenis.cz/turnaj/306019/sezona/Z1819/vysledky</t>
  </si>
  <si>
    <t>Lob S.A. Bohnice</t>
  </si>
  <si>
    <t>http://www.cztenis.cz/turnaj/306027/sezona/Z1819/vysledky</t>
  </si>
  <si>
    <t>TK Sportcentrum MB</t>
  </si>
  <si>
    <t>http://www.cztenis.cz/turnaj/406015/sezona/Z1819/vysledky</t>
  </si>
  <si>
    <t>TENIS Centrum DTJ H.K.</t>
  </si>
  <si>
    <t>nehrála</t>
  </si>
  <si>
    <t>http://www.cztenis.cz/turnaj/406020/sezona/Z1819/vysledky</t>
  </si>
  <si>
    <t>TJ Sokol Vysočany</t>
  </si>
  <si>
    <t>http://www.cztenis.cz/turnaj/406025/sezona/Z1819/vysledky</t>
  </si>
  <si>
    <t>http://www.cztenis.cz/turnaj/306055/sezona/Z1819/vysledky</t>
  </si>
  <si>
    <t>SK Satalice</t>
  </si>
  <si>
    <t>http://www.cztenis.cz/turnaj/306052/sezona/Z1819/vysledky</t>
  </si>
  <si>
    <t>TK Horní Měcholupy</t>
  </si>
  <si>
    <t>http://www.cztenis.cz/turnaj/106030/sezona/Z1819/vysledky</t>
  </si>
  <si>
    <t>TK Mimoň</t>
  </si>
  <si>
    <t>http://www.cztenis.cz/turnaj/306159/sezona/Z1819/vysledky</t>
  </si>
  <si>
    <t>http://www.cztenis.cz/turnaj/306053/sezona/Z1819/vysledky</t>
  </si>
  <si>
    <t>1.</t>
  </si>
  <si>
    <t>Tempo Praha</t>
  </si>
  <si>
    <t>http://www.cztenis.cz/turnaj/406043/sezona/Z1819/vysledky</t>
  </si>
  <si>
    <t>http://www.cztenis.cz/turnaj/306035/sezona/Z1819/vysledky</t>
  </si>
  <si>
    <t>TC Dvůr Králové</t>
  </si>
  <si>
    <t>http://www.cztenis.cz/turnaj/306063/sezona/Z1819/vysledky</t>
  </si>
  <si>
    <t>TK Mnich. Hradiště</t>
  </si>
  <si>
    <t>http://www.cztenis.cz/turnaj/106050/sezona/Z1819/vysledky</t>
  </si>
  <si>
    <t>TO Sokol Nehvizdy</t>
  </si>
  <si>
    <t>http://www.cztenis.cz/turnaj/406051/sezona/Z1819/vysledky</t>
  </si>
  <si>
    <t>TK PTA Kolín</t>
  </si>
  <si>
    <t>http://www.cztenis.cz/turnaj/406063/sezona/Z1819/vysledky</t>
  </si>
  <si>
    <t>TO SK Mělník</t>
  </si>
  <si>
    <t>http://www.cztenis.cz/turnaj/306080/sezona/Z1819/vysledky</t>
  </si>
  <si>
    <t>http://www.cztenis.cz/turnaj/406067/sezona/Z1819/vysledky</t>
  </si>
  <si>
    <t>TJ LTC Poděbrady</t>
  </si>
  <si>
    <t>http://www.cztenis.cz/turnaj/306086/sezona/Z1819/vysledky</t>
  </si>
  <si>
    <t>http://www.cztenis.cz/turnaj/106058/sezona/Z1819/vysledky</t>
  </si>
  <si>
    <t>Teniscentrum DTJ HK</t>
  </si>
  <si>
    <t>http://www.cztenis.cz/turnaj/406069/sezona/Z1819/vysledky</t>
  </si>
  <si>
    <t>(P)</t>
  </si>
  <si>
    <t>TK Neridé</t>
  </si>
  <si>
    <t>http://www.cztenis.cz/turnaj/306830/sezona/Z1819/vysledky</t>
  </si>
  <si>
    <t>http://www.cztenis.cz/turnaj/306097/sezona/Z1819/vysledky</t>
  </si>
  <si>
    <t>TK MILTEN</t>
  </si>
  <si>
    <t>(A)</t>
  </si>
  <si>
    <t>vyřaz. v kval.</t>
  </si>
  <si>
    <t>http://www.cztenis.cz/turnaj/107063/sezona/Z1819/vysledky</t>
  </si>
  <si>
    <t>Stav k 25.2.</t>
  </si>
  <si>
    <t>http://www.cztenis.cz/turnaj/406084/sezona/Z1819/vysledky</t>
  </si>
  <si>
    <t>Vajsejtlová</t>
  </si>
  <si>
    <t>TCEN Hrádek nad Nisou</t>
  </si>
  <si>
    <t>http://www.cztenis.cz/turnaj/406081/sezona/Z1819/vysledky</t>
  </si>
  <si>
    <t>http://www.cztenis.cz/turnaj/206030/sezona/Z1819/vysledky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</si>
</sst>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28" fillId="0" borderId="0" xfId="0" applyFont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/>
    </xf>
    <xf numFmtId="0" fontId="47" fillId="0" borderId="10" xfId="0" applyFont="1" applyBorder="1" applyAlignment="1">
      <alignment/>
    </xf>
    <xf numFmtId="164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21" xfId="0" applyFont="1" applyBorder="1" applyAlignment="1">
      <alignment/>
    </xf>
    <xf numFmtId="164" fontId="46" fillId="0" borderId="22" xfId="0" applyNumberFormat="1" applyFont="1" applyBorder="1" applyAlignment="1">
      <alignment/>
    </xf>
    <xf numFmtId="0" fontId="46" fillId="0" borderId="22" xfId="0" applyFont="1" applyBorder="1" applyAlignment="1">
      <alignment/>
    </xf>
    <xf numFmtId="0" fontId="47" fillId="0" borderId="22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29" fillId="0" borderId="24" xfId="36" applyBorder="1" applyAlignment="1">
      <alignment/>
    </xf>
    <xf numFmtId="0" fontId="47" fillId="0" borderId="22" xfId="0" applyFont="1" applyBorder="1" applyAlignment="1">
      <alignment/>
    </xf>
    <xf numFmtId="0" fontId="47" fillId="0" borderId="23" xfId="0" applyFont="1" applyBorder="1" applyAlignment="1">
      <alignment horizontal="center"/>
    </xf>
    <xf numFmtId="0" fontId="46" fillId="0" borderId="24" xfId="0" applyFont="1" applyBorder="1" applyAlignment="1">
      <alignment/>
    </xf>
    <xf numFmtId="0" fontId="47" fillId="0" borderId="21" xfId="0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6" fillId="0" borderId="15" xfId="0" applyFont="1" applyBorder="1" applyAlignment="1">
      <alignment/>
    </xf>
    <xf numFmtId="164" fontId="46" fillId="0" borderId="17" xfId="0" applyNumberFormat="1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/>
    </xf>
    <xf numFmtId="164" fontId="46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64" fontId="46" fillId="0" borderId="0" xfId="0" applyNumberFormat="1" applyFont="1" applyAlignment="1">
      <alignment/>
    </xf>
    <xf numFmtId="0" fontId="29" fillId="0" borderId="14" xfId="36" applyBorder="1" applyAlignment="1">
      <alignment/>
    </xf>
    <xf numFmtId="0" fontId="45" fillId="0" borderId="0" xfId="0" applyFont="1" applyBorder="1" applyAlignment="1">
      <alignment/>
    </xf>
    <xf numFmtId="49" fontId="47" fillId="0" borderId="0" xfId="0" applyNumberFormat="1" applyFont="1" applyAlignment="1">
      <alignment horizontal="left"/>
    </xf>
    <xf numFmtId="49" fontId="47" fillId="0" borderId="0" xfId="0" applyNumberFormat="1" applyFont="1" applyAlignment="1">
      <alignment horizontal="center"/>
    </xf>
    <xf numFmtId="0" fontId="46" fillId="0" borderId="0" xfId="0" applyFont="1" applyAlignment="1">
      <alignment horizontal="left"/>
    </xf>
    <xf numFmtId="164" fontId="48" fillId="0" borderId="22" xfId="0" applyNumberFormat="1" applyFont="1" applyBorder="1" applyAlignment="1">
      <alignment/>
    </xf>
    <xf numFmtId="0" fontId="48" fillId="0" borderId="22" xfId="0" applyFont="1" applyBorder="1" applyAlignment="1">
      <alignment/>
    </xf>
    <xf numFmtId="0" fontId="49" fillId="0" borderId="22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/>
    </xf>
    <xf numFmtId="14" fontId="47" fillId="0" borderId="2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turnaj/306009/sezona/Z1819/vysledky" TargetMode="External" /><Relationship Id="rId2" Type="http://schemas.openxmlformats.org/officeDocument/2006/relationships/hyperlink" Target="http://www.cztenis.cz/turnaj/306009/sezona/Z1819/vysledky" TargetMode="External" /><Relationship Id="rId3" Type="http://schemas.openxmlformats.org/officeDocument/2006/relationships/hyperlink" Target="http://www.cztenis.cz/turnaj/306009/sezona/Z1819/vysledky" TargetMode="External" /><Relationship Id="rId4" Type="http://schemas.openxmlformats.org/officeDocument/2006/relationships/hyperlink" Target="http://www.cztenis.cz/turnaj/306009/sezona/Z1819/vysledky" TargetMode="External" /><Relationship Id="rId5" Type="http://schemas.openxmlformats.org/officeDocument/2006/relationships/hyperlink" Target="http://www.cztenis.cz/turnaj/306012/sezona/Z1819/vysledky" TargetMode="External" /><Relationship Id="rId6" Type="http://schemas.openxmlformats.org/officeDocument/2006/relationships/hyperlink" Target="http://www.cztenis.cz/turnaj/306012/sezona/Z1819/vysledky" TargetMode="External" /><Relationship Id="rId7" Type="http://schemas.openxmlformats.org/officeDocument/2006/relationships/hyperlink" Target="http://www.cztenis.cz/turnaj/406009/sezona/Z1819/vysledky" TargetMode="External" /><Relationship Id="rId8" Type="http://schemas.openxmlformats.org/officeDocument/2006/relationships/hyperlink" Target="http://www.cztenis.cz/turnaj/306027/sezona/Z1819/vysledky" TargetMode="External" /><Relationship Id="rId9" Type="http://schemas.openxmlformats.org/officeDocument/2006/relationships/hyperlink" Target="http://www.cztenis.cz/turnaj/406015/sezona/Z1819/vysledky" TargetMode="External" /><Relationship Id="rId10" Type="http://schemas.openxmlformats.org/officeDocument/2006/relationships/hyperlink" Target="http://www.cztenis.cz/turnaj/406020/sezona/Z1819/vysledky" TargetMode="External" /><Relationship Id="rId11" Type="http://schemas.openxmlformats.org/officeDocument/2006/relationships/hyperlink" Target="http://www.cztenis.cz/turnaj/406025/sezona/Z1819/vysledky" TargetMode="External" /><Relationship Id="rId12" Type="http://schemas.openxmlformats.org/officeDocument/2006/relationships/hyperlink" Target="http://www.cztenis.cz/turnaj/306055/sezona/Z1819/vysledky" TargetMode="External" /><Relationship Id="rId13" Type="http://schemas.openxmlformats.org/officeDocument/2006/relationships/hyperlink" Target="http://www.cztenis.cz/turnaj/306052/sezona/Z1819/vysledky" TargetMode="External" /><Relationship Id="rId14" Type="http://schemas.openxmlformats.org/officeDocument/2006/relationships/hyperlink" Target="http://www.cztenis.cz/turnaj/106030/sezona/Z1819/vysledky" TargetMode="External" /><Relationship Id="rId15" Type="http://schemas.openxmlformats.org/officeDocument/2006/relationships/hyperlink" Target="http://www.cztenis.cz/turnaj/306159/sezona/Z1819/vysledky" TargetMode="External" /><Relationship Id="rId16" Type="http://schemas.openxmlformats.org/officeDocument/2006/relationships/hyperlink" Target="http://www.cztenis.cz/turnaj/306053/sezona/Z1819/vysledky" TargetMode="External" /><Relationship Id="rId17" Type="http://schemas.openxmlformats.org/officeDocument/2006/relationships/hyperlink" Target="http://www.cztenis.cz/turnaj/406043/sezona/Z1819/vysledky" TargetMode="External" /><Relationship Id="rId18" Type="http://schemas.openxmlformats.org/officeDocument/2006/relationships/hyperlink" Target="http://www.cztenis.cz/turnaj/306035/sezona/Z1819/vysledky" TargetMode="External" /><Relationship Id="rId19" Type="http://schemas.openxmlformats.org/officeDocument/2006/relationships/hyperlink" Target="http://www.cztenis.cz/turnaj/306063/sezona/Z1819/vysledky" TargetMode="External" /><Relationship Id="rId20" Type="http://schemas.openxmlformats.org/officeDocument/2006/relationships/hyperlink" Target="http://www.cztenis.cz/turnaj/106050/sezona/Z1819/vysledky" TargetMode="External" /><Relationship Id="rId21" Type="http://schemas.openxmlformats.org/officeDocument/2006/relationships/hyperlink" Target="http://www.cztenis.cz/turnaj/406063/sezona/Z1819/vysledky" TargetMode="External" /><Relationship Id="rId22" Type="http://schemas.openxmlformats.org/officeDocument/2006/relationships/hyperlink" Target="http://www.cztenis.cz/turnaj/306080/sezona/Z1819/vysledky" TargetMode="External" /><Relationship Id="rId23" Type="http://schemas.openxmlformats.org/officeDocument/2006/relationships/hyperlink" Target="http://www.cztenis.cz/turnaj/406067/sezona/Z1819/vysledky" TargetMode="External" /><Relationship Id="rId24" Type="http://schemas.openxmlformats.org/officeDocument/2006/relationships/hyperlink" Target="http://www.cztenis.cz/turnaj/306086/sezona/Z1819/vysledky" TargetMode="External" /><Relationship Id="rId25" Type="http://schemas.openxmlformats.org/officeDocument/2006/relationships/hyperlink" Target="http://www.cztenis.cz/turnaj/106058/sezona/Z1819/vysledky" TargetMode="External" /><Relationship Id="rId26" Type="http://schemas.openxmlformats.org/officeDocument/2006/relationships/hyperlink" Target="http://www.cztenis.cz/turnaj/406069/sezona/Z1819/vysledky" TargetMode="External" /><Relationship Id="rId27" Type="http://schemas.openxmlformats.org/officeDocument/2006/relationships/hyperlink" Target="http://www.cztenis.cz/turnaj/306830/sezona/Z1819/vysledky" TargetMode="External" /><Relationship Id="rId28" Type="http://schemas.openxmlformats.org/officeDocument/2006/relationships/hyperlink" Target="http://www.cztenis.cz/turnaj/306097/sezona/Z1819/vysledky" TargetMode="External" /><Relationship Id="rId29" Type="http://schemas.openxmlformats.org/officeDocument/2006/relationships/hyperlink" Target="http://www.cztenis.cz/turnaj/107063/sezona/Z1819/vysledky" TargetMode="External" /><Relationship Id="rId30" Type="http://schemas.openxmlformats.org/officeDocument/2006/relationships/hyperlink" Target="http://www.cztenis.cz/turnaj/406084/sezona/Z1819/vysledky" TargetMode="External" /><Relationship Id="rId31" Type="http://schemas.openxmlformats.org/officeDocument/2006/relationships/hyperlink" Target="http://www.cztenis.cz/turnaj/406084/sezona/Z1819/vysledky" TargetMode="External" /><Relationship Id="rId32" Type="http://schemas.openxmlformats.org/officeDocument/2006/relationships/hyperlink" Target="http://www.cztenis.cz/turnaj/406081/sezona/Z1819/vysledky" TargetMode="External" /><Relationship Id="rId33" Type="http://schemas.openxmlformats.org/officeDocument/2006/relationships/hyperlink" Target="http://www.cztenis.cz/turnaj/206030/sezona/Z1819/vysledky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87"/>
  <sheetViews>
    <sheetView tabSelected="1" zoomScale="98" zoomScaleNormal="98" zoomScalePageLayoutView="0" workbookViewId="0" topLeftCell="B1">
      <selection activeCell="F62" sqref="F62"/>
    </sheetView>
  </sheetViews>
  <sheetFormatPr defaultColWidth="9.140625" defaultRowHeight="15"/>
  <cols>
    <col min="2" max="2" width="14.421875" style="2" customWidth="1"/>
    <col min="3" max="3" width="13.57421875" style="2" bestFit="1" customWidth="1"/>
    <col min="4" max="4" width="32.57421875" style="2" customWidth="1"/>
    <col min="5" max="5" width="6.7109375" style="3" bestFit="1" customWidth="1"/>
    <col min="6" max="6" width="22.7109375" style="4" customWidth="1"/>
    <col min="7" max="7" width="7.710937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ht="20.25">
      <c r="B2" s="1" t="s">
        <v>0</v>
      </c>
    </row>
    <row r="3" spans="2:5" ht="15.75">
      <c r="B3" s="5" t="s">
        <v>85</v>
      </c>
      <c r="E3" s="5"/>
    </row>
    <row r="4" ht="16.5" thickBot="1"/>
    <row r="5" spans="2:18" s="11" customFormat="1" ht="15.75">
      <c r="B5" s="6" t="s">
        <v>1</v>
      </c>
      <c r="C5" s="7" t="s">
        <v>2</v>
      </c>
      <c r="D5" s="8" t="s">
        <v>3</v>
      </c>
      <c r="E5" s="7" t="s">
        <v>4</v>
      </c>
      <c r="F5" s="9" t="s">
        <v>5</v>
      </c>
      <c r="G5" s="7"/>
      <c r="H5" s="7"/>
      <c r="I5" s="7"/>
      <c r="J5" s="10" t="s">
        <v>6</v>
      </c>
      <c r="K5" s="5"/>
      <c r="L5" s="5"/>
      <c r="M5" s="5"/>
      <c r="N5" s="5"/>
      <c r="O5" s="5"/>
      <c r="P5" s="5"/>
      <c r="Q5" s="5"/>
      <c r="R5" s="5"/>
    </row>
    <row r="6" spans="2:18" s="11" customFormat="1" ht="16.5" thickBot="1">
      <c r="B6" s="12"/>
      <c r="C6" s="13"/>
      <c r="D6" s="14"/>
      <c r="E6" s="15"/>
      <c r="F6" s="16" t="s">
        <v>7</v>
      </c>
      <c r="G6" s="17" t="s">
        <v>8</v>
      </c>
      <c r="H6" s="17" t="s">
        <v>9</v>
      </c>
      <c r="I6" s="16" t="s">
        <v>8</v>
      </c>
      <c r="J6" s="18"/>
      <c r="K6" s="5"/>
      <c r="L6" s="5"/>
      <c r="M6" s="5"/>
      <c r="N6" s="5"/>
      <c r="O6" s="5"/>
      <c r="P6" s="5"/>
      <c r="Q6" s="5"/>
      <c r="R6" s="5"/>
    </row>
    <row r="7" spans="2:10" ht="15.75">
      <c r="B7" s="19" t="s">
        <v>18</v>
      </c>
      <c r="C7" s="62">
        <v>43456</v>
      </c>
      <c r="D7" s="63" t="s">
        <v>44</v>
      </c>
      <c r="E7" s="59" t="s">
        <v>14</v>
      </c>
      <c r="F7" s="35" t="s">
        <v>25</v>
      </c>
      <c r="G7" s="64">
        <v>0</v>
      </c>
      <c r="H7" s="65" t="s">
        <v>45</v>
      </c>
      <c r="I7" s="64"/>
      <c r="J7" s="49" t="s">
        <v>46</v>
      </c>
    </row>
    <row r="8" spans="2:10" ht="15.75">
      <c r="B8" s="32"/>
      <c r="C8" s="66">
        <v>43463</v>
      </c>
      <c r="D8" s="34" t="s">
        <v>47</v>
      </c>
      <c r="E8" s="59" t="s">
        <v>14</v>
      </c>
      <c r="F8" s="35" t="s">
        <v>25</v>
      </c>
      <c r="G8" s="67">
        <v>0</v>
      </c>
      <c r="H8" s="35" t="s">
        <v>45</v>
      </c>
      <c r="I8" s="67"/>
      <c r="J8" s="28" t="s">
        <v>48</v>
      </c>
    </row>
    <row r="9" spans="2:10" ht="15.75">
      <c r="B9" s="32"/>
      <c r="C9" s="66">
        <v>43497</v>
      </c>
      <c r="D9" s="34" t="s">
        <v>40</v>
      </c>
      <c r="E9" s="59" t="s">
        <v>14</v>
      </c>
      <c r="F9" s="35" t="s">
        <v>10</v>
      </c>
      <c r="G9" s="67">
        <v>10</v>
      </c>
      <c r="H9" s="35" t="s">
        <v>15</v>
      </c>
      <c r="I9" s="67">
        <v>0</v>
      </c>
      <c r="J9" s="28" t="s">
        <v>71</v>
      </c>
    </row>
    <row r="10" spans="2:10" ht="15.75">
      <c r="B10" s="22"/>
      <c r="C10" s="23"/>
      <c r="D10" s="29" t="s">
        <v>12</v>
      </c>
      <c r="E10" s="25"/>
      <c r="F10" s="26"/>
      <c r="G10" s="25">
        <f>SUM(G7:G9)</f>
        <v>10</v>
      </c>
      <c r="H10" s="26"/>
      <c r="I10" s="30">
        <f>SUM(I9)</f>
        <v>0</v>
      </c>
      <c r="J10" s="31"/>
    </row>
    <row r="11" spans="2:10" ht="15.75">
      <c r="B11" s="22"/>
      <c r="C11" s="23"/>
      <c r="D11" s="29"/>
      <c r="E11" s="25"/>
      <c r="F11" s="26"/>
      <c r="G11" s="25"/>
      <c r="H11" s="26"/>
      <c r="I11" s="30"/>
      <c r="J11" s="31"/>
    </row>
    <row r="12" spans="2:10" ht="15.75">
      <c r="B12" s="32" t="s">
        <v>27</v>
      </c>
      <c r="C12" s="23">
        <v>43435</v>
      </c>
      <c r="D12" s="24" t="s">
        <v>24</v>
      </c>
      <c r="E12" s="25" t="s">
        <v>14</v>
      </c>
      <c r="F12" s="26" t="s">
        <v>10</v>
      </c>
      <c r="G12" s="26">
        <v>0</v>
      </c>
      <c r="H12" s="26" t="s">
        <v>11</v>
      </c>
      <c r="I12" s="27"/>
      <c r="J12" s="28" t="s">
        <v>26</v>
      </c>
    </row>
    <row r="13" spans="2:10" ht="15.75">
      <c r="B13" s="32"/>
      <c r="C13" s="33">
        <v>43448</v>
      </c>
      <c r="D13" s="34" t="s">
        <v>38</v>
      </c>
      <c r="E13" s="59" t="s">
        <v>14</v>
      </c>
      <c r="F13" s="35" t="s">
        <v>25</v>
      </c>
      <c r="G13" s="35">
        <v>0</v>
      </c>
      <c r="H13" s="35" t="s">
        <v>15</v>
      </c>
      <c r="I13" s="36">
        <v>0</v>
      </c>
      <c r="J13" s="28" t="s">
        <v>39</v>
      </c>
    </row>
    <row r="14" spans="2:10" ht="15.75">
      <c r="B14" s="32"/>
      <c r="C14" s="33">
        <v>43477</v>
      </c>
      <c r="D14" s="34" t="s">
        <v>40</v>
      </c>
      <c r="E14" s="59" t="s">
        <v>14</v>
      </c>
      <c r="F14" s="35" t="s">
        <v>25</v>
      </c>
      <c r="G14" s="35">
        <v>0</v>
      </c>
      <c r="H14" s="35" t="s">
        <v>11</v>
      </c>
      <c r="I14" s="36"/>
      <c r="J14" s="28" t="s">
        <v>49</v>
      </c>
    </row>
    <row r="15" spans="2:10" ht="15.75">
      <c r="B15" s="32"/>
      <c r="C15" s="33">
        <v>43498</v>
      </c>
      <c r="D15" s="34" t="s">
        <v>72</v>
      </c>
      <c r="E15" s="59" t="s">
        <v>14</v>
      </c>
      <c r="F15" s="35" t="s">
        <v>25</v>
      </c>
      <c r="G15" s="35">
        <v>0</v>
      </c>
      <c r="H15" s="35" t="s">
        <v>11</v>
      </c>
      <c r="I15" s="36"/>
      <c r="J15" s="28" t="s">
        <v>73</v>
      </c>
    </row>
    <row r="16" spans="2:10" ht="15.75">
      <c r="B16" s="22"/>
      <c r="C16" s="23"/>
      <c r="D16" s="29" t="s">
        <v>12</v>
      </c>
      <c r="E16" s="25"/>
      <c r="F16" s="26"/>
      <c r="G16" s="25">
        <f>SUM(G12)</f>
        <v>0</v>
      </c>
      <c r="H16" s="26"/>
      <c r="I16" s="30">
        <f>SUM(I20)</f>
        <v>0</v>
      </c>
      <c r="J16" s="31"/>
    </row>
    <row r="17" spans="2:10" ht="15.75">
      <c r="B17" s="32"/>
      <c r="C17" s="23"/>
      <c r="D17" s="24"/>
      <c r="E17" s="25"/>
      <c r="F17" s="26"/>
      <c r="G17" s="26"/>
      <c r="H17" s="26"/>
      <c r="I17" s="27"/>
      <c r="J17" s="31"/>
    </row>
    <row r="18" spans="2:10" ht="15.75">
      <c r="B18" s="32" t="s">
        <v>20</v>
      </c>
      <c r="C18" s="23">
        <v>43435</v>
      </c>
      <c r="D18" s="24" t="s">
        <v>24</v>
      </c>
      <c r="E18" s="25" t="s">
        <v>14</v>
      </c>
      <c r="F18" s="26" t="s">
        <v>15</v>
      </c>
      <c r="G18" s="26">
        <v>15</v>
      </c>
      <c r="H18" s="26" t="s">
        <v>17</v>
      </c>
      <c r="I18" s="27">
        <v>10</v>
      </c>
      <c r="J18" s="28" t="s">
        <v>26</v>
      </c>
    </row>
    <row r="19" spans="2:10" ht="15.75">
      <c r="B19" s="32"/>
      <c r="C19" s="23"/>
      <c r="D19" s="29" t="s">
        <v>12</v>
      </c>
      <c r="E19" s="25"/>
      <c r="F19" s="26"/>
      <c r="G19" s="25">
        <f>SUM(G18:G18)</f>
        <v>15</v>
      </c>
      <c r="H19" s="26"/>
      <c r="I19" s="30">
        <f>SUM(I18:I18)</f>
        <v>10</v>
      </c>
      <c r="J19" s="31"/>
    </row>
    <row r="20" spans="2:10" ht="15.75">
      <c r="B20" s="32"/>
      <c r="C20" s="23"/>
      <c r="D20" s="29"/>
      <c r="E20" s="25"/>
      <c r="F20" s="26"/>
      <c r="G20" s="25"/>
      <c r="H20" s="26"/>
      <c r="I20" s="30"/>
      <c r="J20" s="31"/>
    </row>
    <row r="21" spans="2:10" ht="15.75">
      <c r="B21" s="32" t="s">
        <v>13</v>
      </c>
      <c r="C21" s="23">
        <v>43435</v>
      </c>
      <c r="D21" s="24" t="s">
        <v>24</v>
      </c>
      <c r="E21" s="25" t="s">
        <v>14</v>
      </c>
      <c r="F21" s="26" t="s">
        <v>15</v>
      </c>
      <c r="G21" s="26">
        <v>15</v>
      </c>
      <c r="H21" s="26" t="s">
        <v>17</v>
      </c>
      <c r="I21" s="27">
        <v>10</v>
      </c>
      <c r="J21" s="28" t="s">
        <v>26</v>
      </c>
    </row>
    <row r="22" spans="2:10" ht="15.75">
      <c r="B22" s="32"/>
      <c r="C22" s="33">
        <v>43442</v>
      </c>
      <c r="D22" s="34" t="s">
        <v>31</v>
      </c>
      <c r="E22" s="59" t="s">
        <v>32</v>
      </c>
      <c r="F22" s="35" t="s">
        <v>34</v>
      </c>
      <c r="G22" s="35">
        <v>22</v>
      </c>
      <c r="H22" s="35" t="s">
        <v>10</v>
      </c>
      <c r="I22" s="36">
        <v>0</v>
      </c>
      <c r="J22" s="28" t="s">
        <v>33</v>
      </c>
    </row>
    <row r="23" spans="2:10" ht="15.75">
      <c r="B23" s="32"/>
      <c r="C23" s="33">
        <v>43477</v>
      </c>
      <c r="D23" s="34" t="s">
        <v>50</v>
      </c>
      <c r="E23" s="59" t="s">
        <v>14</v>
      </c>
      <c r="F23" s="35" t="s">
        <v>15</v>
      </c>
      <c r="G23" s="35">
        <v>20</v>
      </c>
      <c r="H23" s="35" t="s">
        <v>15</v>
      </c>
      <c r="I23" s="36">
        <v>0</v>
      </c>
      <c r="J23" s="28" t="s">
        <v>51</v>
      </c>
    </row>
    <row r="24" spans="2:10" ht="15.75">
      <c r="B24" s="32"/>
      <c r="C24" s="33">
        <v>43484</v>
      </c>
      <c r="D24" s="34" t="s">
        <v>61</v>
      </c>
      <c r="E24" s="59" t="s">
        <v>14</v>
      </c>
      <c r="F24" s="35" t="s">
        <v>17</v>
      </c>
      <c r="G24" s="35">
        <v>40</v>
      </c>
      <c r="H24" s="35" t="s">
        <v>57</v>
      </c>
      <c r="I24" s="36">
        <v>20</v>
      </c>
      <c r="J24" s="28" t="s">
        <v>62</v>
      </c>
    </row>
    <row r="25" spans="2:10" ht="15.75">
      <c r="B25" s="32"/>
      <c r="C25" s="33">
        <v>43512</v>
      </c>
      <c r="D25" s="34" t="s">
        <v>47</v>
      </c>
      <c r="E25" s="59" t="s">
        <v>32</v>
      </c>
      <c r="F25" s="35" t="s">
        <v>25</v>
      </c>
      <c r="G25" s="35">
        <v>0</v>
      </c>
      <c r="H25" s="35" t="s">
        <v>25</v>
      </c>
      <c r="I25" s="36">
        <v>0</v>
      </c>
      <c r="J25" s="28" t="s">
        <v>80</v>
      </c>
    </row>
    <row r="26" spans="2:10" ht="15.75">
      <c r="B26" s="32"/>
      <c r="C26" s="23"/>
      <c r="D26" s="29" t="s">
        <v>12</v>
      </c>
      <c r="E26" s="25"/>
      <c r="F26" s="26"/>
      <c r="G26" s="25">
        <f>SUM(G21:G25)</f>
        <v>97</v>
      </c>
      <c r="H26" s="26"/>
      <c r="I26" s="30">
        <f>SUM(I21:I25)</f>
        <v>30</v>
      </c>
      <c r="J26" s="31"/>
    </row>
    <row r="27" spans="2:10" ht="15.75">
      <c r="B27" s="32"/>
      <c r="C27" s="23"/>
      <c r="D27" s="29"/>
      <c r="E27" s="25"/>
      <c r="F27" s="26"/>
      <c r="G27" s="25"/>
      <c r="H27" s="26"/>
      <c r="I27" s="30"/>
      <c r="J27" s="31"/>
    </row>
    <row r="28" spans="2:10" ht="15.75">
      <c r="B28" s="32"/>
      <c r="C28" s="23"/>
      <c r="D28" s="34"/>
      <c r="E28" s="25"/>
      <c r="F28" s="26"/>
      <c r="G28" s="26"/>
      <c r="H28" s="35"/>
      <c r="I28" s="27"/>
      <c r="J28" s="28"/>
    </row>
    <row r="29" spans="2:10" ht="15.75">
      <c r="B29" s="32" t="s">
        <v>21</v>
      </c>
      <c r="C29" s="33">
        <v>43442</v>
      </c>
      <c r="D29" s="34" t="s">
        <v>31</v>
      </c>
      <c r="E29" s="59" t="s">
        <v>32</v>
      </c>
      <c r="F29" s="35" t="s">
        <v>10</v>
      </c>
      <c r="G29" s="35">
        <v>0</v>
      </c>
      <c r="H29" s="35" t="s">
        <v>10</v>
      </c>
      <c r="I29" s="36">
        <v>0</v>
      </c>
      <c r="J29" s="28" t="s">
        <v>33</v>
      </c>
    </row>
    <row r="30" spans="2:10" ht="15.75">
      <c r="B30" s="32"/>
      <c r="C30" s="33">
        <v>43449</v>
      </c>
      <c r="D30" s="34" t="s">
        <v>40</v>
      </c>
      <c r="E30" s="59" t="s">
        <v>14</v>
      </c>
      <c r="F30" s="35" t="s">
        <v>15</v>
      </c>
      <c r="G30" s="35">
        <v>20</v>
      </c>
      <c r="H30" s="35" t="s">
        <v>11</v>
      </c>
      <c r="I30" s="36"/>
      <c r="J30" s="28" t="s">
        <v>41</v>
      </c>
    </row>
    <row r="31" spans="2:10" ht="15.75">
      <c r="B31" s="61"/>
      <c r="C31" s="33">
        <v>43461</v>
      </c>
      <c r="D31" s="34" t="s">
        <v>54</v>
      </c>
      <c r="E31" s="59" t="s">
        <v>32</v>
      </c>
      <c r="F31" s="35" t="s">
        <v>25</v>
      </c>
      <c r="G31" s="35">
        <v>0</v>
      </c>
      <c r="H31" s="35" t="s">
        <v>25</v>
      </c>
      <c r="I31" s="36">
        <v>0</v>
      </c>
      <c r="J31" s="28" t="s">
        <v>55</v>
      </c>
    </row>
    <row r="32" spans="2:10" ht="15.75">
      <c r="B32" s="61"/>
      <c r="C32" s="33">
        <v>43477</v>
      </c>
      <c r="D32" s="34" t="s">
        <v>36</v>
      </c>
      <c r="E32" s="59" t="s">
        <v>14</v>
      </c>
      <c r="F32" s="35" t="s">
        <v>57</v>
      </c>
      <c r="G32" s="35">
        <v>40</v>
      </c>
      <c r="H32" s="35" t="s">
        <v>57</v>
      </c>
      <c r="I32" s="36">
        <v>15</v>
      </c>
      <c r="J32" s="28" t="s">
        <v>56</v>
      </c>
    </row>
    <row r="33" spans="2:10" ht="15.75">
      <c r="B33" s="61"/>
      <c r="C33" s="33">
        <v>43505</v>
      </c>
      <c r="D33" s="34" t="s">
        <v>78</v>
      </c>
      <c r="E33" s="59" t="s">
        <v>77</v>
      </c>
      <c r="F33" s="35" t="s">
        <v>10</v>
      </c>
      <c r="G33" s="35">
        <v>22</v>
      </c>
      <c r="H33" s="35" t="s">
        <v>11</v>
      </c>
      <c r="I33" s="58"/>
      <c r="J33" s="28" t="s">
        <v>79</v>
      </c>
    </row>
    <row r="34" spans="2:10" ht="15.75">
      <c r="B34" s="32"/>
      <c r="C34" s="23"/>
      <c r="D34" s="29" t="s">
        <v>12</v>
      </c>
      <c r="E34" s="25"/>
      <c r="F34" s="26"/>
      <c r="G34" s="25">
        <f>SUM(G29:G33)</f>
        <v>82</v>
      </c>
      <c r="H34" s="26"/>
      <c r="I34" s="30">
        <f>SUM(I31:I32)</f>
        <v>15</v>
      </c>
      <c r="J34" s="31"/>
    </row>
    <row r="35" spans="2:10" ht="15.75">
      <c r="B35" s="32"/>
      <c r="C35" s="23"/>
      <c r="D35" s="29"/>
      <c r="E35" s="25"/>
      <c r="F35" s="26"/>
      <c r="G35" s="25"/>
      <c r="H35" s="26"/>
      <c r="I35" s="30"/>
      <c r="J35" s="31"/>
    </row>
    <row r="36" spans="2:10" ht="15.75">
      <c r="B36" s="60" t="s">
        <v>35</v>
      </c>
      <c r="C36" s="33">
        <v>43421</v>
      </c>
      <c r="D36" s="34" t="s">
        <v>19</v>
      </c>
      <c r="E36" s="25" t="s">
        <v>14</v>
      </c>
      <c r="F36" s="26" t="s">
        <v>10</v>
      </c>
      <c r="G36" s="35">
        <v>0</v>
      </c>
      <c r="H36" s="35" t="s">
        <v>11</v>
      </c>
      <c r="I36" s="36"/>
      <c r="J36" s="28" t="s">
        <v>28</v>
      </c>
    </row>
    <row r="37" spans="2:10" ht="15.75">
      <c r="B37" s="32"/>
      <c r="C37" s="23">
        <v>43428</v>
      </c>
      <c r="D37" s="34" t="s">
        <v>19</v>
      </c>
      <c r="E37" s="25" t="s">
        <v>14</v>
      </c>
      <c r="F37" s="26" t="s">
        <v>10</v>
      </c>
      <c r="G37" s="26">
        <v>14</v>
      </c>
      <c r="H37" s="35" t="s">
        <v>11</v>
      </c>
      <c r="I37" s="27"/>
      <c r="J37" s="28" t="s">
        <v>29</v>
      </c>
    </row>
    <row r="38" spans="2:10" ht="15.75">
      <c r="B38" s="32"/>
      <c r="C38" s="33">
        <v>43455</v>
      </c>
      <c r="D38" s="34" t="s">
        <v>52</v>
      </c>
      <c r="E38" s="59" t="s">
        <v>14</v>
      </c>
      <c r="F38" s="35" t="s">
        <v>34</v>
      </c>
      <c r="G38" s="35">
        <v>15</v>
      </c>
      <c r="H38" s="35" t="s">
        <v>11</v>
      </c>
      <c r="I38" s="58"/>
      <c r="J38" s="28" t="s">
        <v>53</v>
      </c>
    </row>
    <row r="39" spans="2:10" ht="15.75">
      <c r="B39" s="32"/>
      <c r="C39" s="33">
        <v>43484</v>
      </c>
      <c r="D39" s="34" t="s">
        <v>63</v>
      </c>
      <c r="E39" s="59" t="s">
        <v>14</v>
      </c>
      <c r="F39" s="35" t="s">
        <v>15</v>
      </c>
      <c r="G39" s="35">
        <v>15</v>
      </c>
      <c r="H39" s="35" t="s">
        <v>25</v>
      </c>
      <c r="I39" s="36">
        <v>0</v>
      </c>
      <c r="J39" s="28" t="s">
        <v>64</v>
      </c>
    </row>
    <row r="40" spans="2:10" ht="15.75">
      <c r="B40" s="32"/>
      <c r="C40" s="33">
        <v>43498</v>
      </c>
      <c r="D40" s="34" t="s">
        <v>47</v>
      </c>
      <c r="E40" s="59" t="s">
        <v>14</v>
      </c>
      <c r="F40" s="35" t="s">
        <v>25</v>
      </c>
      <c r="G40" s="35">
        <v>0</v>
      </c>
      <c r="H40" s="35" t="s">
        <v>11</v>
      </c>
      <c r="I40" s="36"/>
      <c r="J40" s="28" t="s">
        <v>74</v>
      </c>
    </row>
    <row r="41" spans="2:10" ht="15.75">
      <c r="B41" s="32"/>
      <c r="C41" s="33">
        <v>43511</v>
      </c>
      <c r="D41" s="34" t="s">
        <v>81</v>
      </c>
      <c r="E41" s="59" t="s">
        <v>82</v>
      </c>
      <c r="F41" s="35" t="s">
        <v>83</v>
      </c>
      <c r="G41" s="35">
        <v>0</v>
      </c>
      <c r="H41" s="35" t="s">
        <v>11</v>
      </c>
      <c r="I41" s="36"/>
      <c r="J41" s="28" t="s">
        <v>84</v>
      </c>
    </row>
    <row r="42" spans="2:10" ht="15.75">
      <c r="B42" s="32"/>
      <c r="C42" s="23"/>
      <c r="D42" s="29" t="s">
        <v>12</v>
      </c>
      <c r="E42" s="25"/>
      <c r="F42" s="26"/>
      <c r="G42" s="25">
        <f>SUM(G36:G41)</f>
        <v>44</v>
      </c>
      <c r="H42" s="26"/>
      <c r="I42" s="30">
        <f>SUM(I36)</f>
        <v>0</v>
      </c>
      <c r="J42" s="31"/>
    </row>
    <row r="43" spans="2:10" s="2" customFormat="1" ht="15">
      <c r="B43" s="32"/>
      <c r="C43" s="23"/>
      <c r="D43" s="24"/>
      <c r="E43" s="25"/>
      <c r="F43" s="26"/>
      <c r="G43" s="26"/>
      <c r="H43" s="26"/>
      <c r="I43" s="27"/>
      <c r="J43" s="31"/>
    </row>
    <row r="44" spans="2:10" s="2" customFormat="1" ht="15.75">
      <c r="B44" s="32" t="s">
        <v>16</v>
      </c>
      <c r="C44" s="33">
        <v>43442</v>
      </c>
      <c r="D44" s="34" t="s">
        <v>36</v>
      </c>
      <c r="E44" s="59" t="s">
        <v>14</v>
      </c>
      <c r="F44" s="35" t="s">
        <v>10</v>
      </c>
      <c r="G44" s="35">
        <v>0</v>
      </c>
      <c r="H44" s="35" t="s">
        <v>15</v>
      </c>
      <c r="I44" s="36">
        <v>10</v>
      </c>
      <c r="J44" s="28" t="s">
        <v>37</v>
      </c>
    </row>
    <row r="45" spans="2:10" s="2" customFormat="1" ht="15.75">
      <c r="B45" s="32"/>
      <c r="C45" s="33">
        <v>43449</v>
      </c>
      <c r="D45" s="34" t="s">
        <v>42</v>
      </c>
      <c r="E45" s="59" t="s">
        <v>14</v>
      </c>
      <c r="F45" s="35" t="s">
        <v>17</v>
      </c>
      <c r="G45" s="35">
        <v>20</v>
      </c>
      <c r="H45" s="35" t="s">
        <v>17</v>
      </c>
      <c r="I45" s="36">
        <v>10</v>
      </c>
      <c r="J45" s="28" t="s">
        <v>43</v>
      </c>
    </row>
    <row r="46" spans="2:10" s="2" customFormat="1" ht="15.75">
      <c r="B46" s="32"/>
      <c r="C46" s="33">
        <v>43477</v>
      </c>
      <c r="D46" s="34" t="s">
        <v>58</v>
      </c>
      <c r="E46" s="59" t="s">
        <v>14</v>
      </c>
      <c r="F46" s="35" t="s">
        <v>34</v>
      </c>
      <c r="G46" s="35">
        <v>10</v>
      </c>
      <c r="H46" s="35" t="s">
        <v>45</v>
      </c>
      <c r="I46" s="58"/>
      <c r="J46" s="28" t="s">
        <v>59</v>
      </c>
    </row>
    <row r="47" spans="2:10" s="2" customFormat="1" ht="15.75">
      <c r="B47" s="32"/>
      <c r="C47" s="33">
        <v>43484</v>
      </c>
      <c r="D47" s="34" t="s">
        <v>65</v>
      </c>
      <c r="E47" s="59" t="s">
        <v>14</v>
      </c>
      <c r="F47" s="35" t="s">
        <v>10</v>
      </c>
      <c r="G47" s="35">
        <v>0</v>
      </c>
      <c r="H47" s="35" t="s">
        <v>10</v>
      </c>
      <c r="I47" s="36">
        <v>0</v>
      </c>
      <c r="J47" s="28" t="s">
        <v>66</v>
      </c>
    </row>
    <row r="48" spans="2:10" s="2" customFormat="1" ht="15.75">
      <c r="B48" s="32"/>
      <c r="C48" s="33">
        <v>43491</v>
      </c>
      <c r="D48" s="34" t="s">
        <v>67</v>
      </c>
      <c r="E48" s="59" t="s">
        <v>14</v>
      </c>
      <c r="F48" s="35" t="s">
        <v>34</v>
      </c>
      <c r="G48" s="35">
        <v>10</v>
      </c>
      <c r="H48" s="35" t="s">
        <v>15</v>
      </c>
      <c r="I48" s="36">
        <v>7</v>
      </c>
      <c r="J48" s="28" t="s">
        <v>68</v>
      </c>
    </row>
    <row r="49" spans="2:10" s="2" customFormat="1" ht="15.75">
      <c r="B49" s="32"/>
      <c r="C49" s="33">
        <v>43498</v>
      </c>
      <c r="D49" s="34" t="s">
        <v>75</v>
      </c>
      <c r="E49" s="59" t="s">
        <v>14</v>
      </c>
      <c r="F49" s="35" t="s">
        <v>34</v>
      </c>
      <c r="G49" s="35">
        <v>10</v>
      </c>
      <c r="H49" s="35" t="s">
        <v>45</v>
      </c>
      <c r="I49" s="36"/>
      <c r="J49" s="28" t="s">
        <v>76</v>
      </c>
    </row>
    <row r="50" spans="2:10" s="2" customFormat="1" ht="15.75">
      <c r="B50" s="32"/>
      <c r="C50" s="54">
        <v>43519</v>
      </c>
      <c r="D50" s="55" t="s">
        <v>42</v>
      </c>
      <c r="E50" s="56" t="s">
        <v>14</v>
      </c>
      <c r="F50" s="57" t="s">
        <v>25</v>
      </c>
      <c r="G50" s="57">
        <v>0</v>
      </c>
      <c r="H50" s="57" t="s">
        <v>15</v>
      </c>
      <c r="I50" s="58">
        <v>7</v>
      </c>
      <c r="J50" s="28" t="s">
        <v>86</v>
      </c>
    </row>
    <row r="51" spans="2:10" s="2" customFormat="1" ht="15">
      <c r="B51" s="32"/>
      <c r="C51" s="23"/>
      <c r="D51" s="29" t="s">
        <v>12</v>
      </c>
      <c r="E51" s="25"/>
      <c r="F51" s="26"/>
      <c r="G51" s="25">
        <f>SUM(G44:G50)</f>
        <v>50</v>
      </c>
      <c r="H51" s="26"/>
      <c r="I51" s="30">
        <f>SUM(I44:I50)</f>
        <v>34</v>
      </c>
      <c r="J51" s="31"/>
    </row>
    <row r="52" spans="2:10" s="2" customFormat="1" ht="15">
      <c r="B52" s="32"/>
      <c r="C52" s="23"/>
      <c r="D52" s="29"/>
      <c r="E52" s="25"/>
      <c r="F52" s="26"/>
      <c r="G52" s="25"/>
      <c r="H52" s="26"/>
      <c r="I52" s="30"/>
      <c r="J52" s="31"/>
    </row>
    <row r="53" spans="2:10" s="2" customFormat="1" ht="15.75">
      <c r="B53" s="32" t="s">
        <v>22</v>
      </c>
      <c r="C53" s="54">
        <v>43519</v>
      </c>
      <c r="D53" s="55" t="s">
        <v>42</v>
      </c>
      <c r="E53" s="56" t="s">
        <v>14</v>
      </c>
      <c r="F53" s="57" t="s">
        <v>25</v>
      </c>
      <c r="G53" s="57">
        <v>0</v>
      </c>
      <c r="H53" s="57">
        <v>2</v>
      </c>
      <c r="I53" s="58">
        <v>10</v>
      </c>
      <c r="J53" s="28" t="s">
        <v>86</v>
      </c>
    </row>
    <row r="54" spans="2:10" s="2" customFormat="1" ht="15">
      <c r="B54" s="32"/>
      <c r="C54" s="23"/>
      <c r="D54" s="29" t="s">
        <v>12</v>
      </c>
      <c r="E54" s="25"/>
      <c r="F54" s="26"/>
      <c r="G54" s="25">
        <f>SUM(G53:G53)</f>
        <v>0</v>
      </c>
      <c r="H54" s="26"/>
      <c r="I54" s="30">
        <f>SUM(I53:I53)</f>
        <v>10</v>
      </c>
      <c r="J54" s="31"/>
    </row>
    <row r="55" spans="2:10" s="2" customFormat="1" ht="15">
      <c r="B55" s="32"/>
      <c r="C55" s="23"/>
      <c r="D55" s="29"/>
      <c r="E55" s="25"/>
      <c r="F55" s="26"/>
      <c r="G55" s="25"/>
      <c r="H55" s="26"/>
      <c r="I55" s="30"/>
      <c r="J55" s="31"/>
    </row>
    <row r="56" spans="2:10" s="2" customFormat="1" ht="15.75">
      <c r="B56" s="32" t="s">
        <v>30</v>
      </c>
      <c r="C56" s="23">
        <v>43435</v>
      </c>
      <c r="D56" s="24" t="s">
        <v>24</v>
      </c>
      <c r="E56" s="25" t="s">
        <v>14</v>
      </c>
      <c r="F56" s="26" t="s">
        <v>25</v>
      </c>
      <c r="G56" s="26">
        <v>0</v>
      </c>
      <c r="H56" s="26" t="s">
        <v>11</v>
      </c>
      <c r="I56" s="27"/>
      <c r="J56" s="28" t="s">
        <v>26</v>
      </c>
    </row>
    <row r="57" spans="2:10" s="2" customFormat="1" ht="15.75">
      <c r="B57" s="32"/>
      <c r="C57" s="33">
        <v>43463</v>
      </c>
      <c r="D57" s="34" t="s">
        <v>47</v>
      </c>
      <c r="E57" s="59" t="s">
        <v>14</v>
      </c>
      <c r="F57" s="35" t="s">
        <v>25</v>
      </c>
      <c r="G57" s="35">
        <v>0</v>
      </c>
      <c r="H57" s="35" t="s">
        <v>11</v>
      </c>
      <c r="I57" s="27"/>
      <c r="J57" s="28" t="s">
        <v>60</v>
      </c>
    </row>
    <row r="58" spans="2:10" s="2" customFormat="1" ht="15.75">
      <c r="B58" s="32"/>
      <c r="C58" s="33">
        <v>43491</v>
      </c>
      <c r="D58" s="34" t="s">
        <v>69</v>
      </c>
      <c r="E58" s="59" t="s">
        <v>14</v>
      </c>
      <c r="F58" s="35" t="s">
        <v>10</v>
      </c>
      <c r="G58" s="35">
        <v>10</v>
      </c>
      <c r="H58" s="35" t="s">
        <v>11</v>
      </c>
      <c r="I58" s="58"/>
      <c r="J58" s="28" t="s">
        <v>70</v>
      </c>
    </row>
    <row r="59" spans="2:10" s="2" customFormat="1" ht="15">
      <c r="B59" s="32"/>
      <c r="C59" s="23"/>
      <c r="D59" s="29" t="s">
        <v>12</v>
      </c>
      <c r="E59" s="25"/>
      <c r="F59" s="26"/>
      <c r="G59" s="25">
        <f>SUM(G56:G58)</f>
        <v>10</v>
      </c>
      <c r="H59" s="26"/>
      <c r="I59" s="30">
        <f>SUM(I56:I57)</f>
        <v>0</v>
      </c>
      <c r="J59" s="31"/>
    </row>
    <row r="60" spans="2:10" s="2" customFormat="1" ht="15">
      <c r="B60" s="32"/>
      <c r="C60" s="23"/>
      <c r="D60" s="29"/>
      <c r="E60" s="25"/>
      <c r="F60" s="26"/>
      <c r="G60" s="25"/>
      <c r="H60" s="26"/>
      <c r="I60" s="30"/>
      <c r="J60" s="31"/>
    </row>
    <row r="61" spans="2:10" s="2" customFormat="1" ht="15.75">
      <c r="B61" s="32" t="s">
        <v>87</v>
      </c>
      <c r="C61" s="54">
        <v>43518</v>
      </c>
      <c r="D61" s="55" t="s">
        <v>88</v>
      </c>
      <c r="E61" s="56" t="s">
        <v>82</v>
      </c>
      <c r="F61" s="57" t="s">
        <v>15</v>
      </c>
      <c r="G61" s="57">
        <v>105</v>
      </c>
      <c r="H61" s="57" t="s">
        <v>45</v>
      </c>
      <c r="I61" s="27"/>
      <c r="J61" s="28" t="s">
        <v>89</v>
      </c>
    </row>
    <row r="62" spans="2:10" s="2" customFormat="1" ht="15">
      <c r="B62" s="32"/>
      <c r="C62" s="23"/>
      <c r="D62" s="29" t="s">
        <v>12</v>
      </c>
      <c r="E62" s="25"/>
      <c r="F62" s="26"/>
      <c r="G62" s="25">
        <f>SUM(G61:G61)</f>
        <v>105</v>
      </c>
      <c r="H62" s="26"/>
      <c r="I62" s="30">
        <f>SUM(I61:I61)</f>
        <v>0</v>
      </c>
      <c r="J62" s="31"/>
    </row>
    <row r="63" spans="2:10" s="2" customFormat="1" ht="15">
      <c r="B63" s="32"/>
      <c r="C63" s="23"/>
      <c r="D63" s="29"/>
      <c r="E63" s="25"/>
      <c r="F63" s="26"/>
      <c r="G63" s="25"/>
      <c r="H63" s="26"/>
      <c r="I63" s="30"/>
      <c r="J63" s="31"/>
    </row>
    <row r="64" spans="2:10" s="2" customFormat="1" ht="15.75">
      <c r="B64" s="32" t="s">
        <v>35</v>
      </c>
      <c r="C64" s="23">
        <v>43497</v>
      </c>
      <c r="D64" s="55" t="s">
        <v>81</v>
      </c>
      <c r="E64" s="56" t="s">
        <v>82</v>
      </c>
      <c r="F64" s="57" t="s">
        <v>25</v>
      </c>
      <c r="G64" s="57">
        <v>0</v>
      </c>
      <c r="H64" s="57" t="s">
        <v>15</v>
      </c>
      <c r="I64" s="58">
        <v>53</v>
      </c>
      <c r="J64" s="28" t="s">
        <v>90</v>
      </c>
    </row>
    <row r="65" spans="2:10" s="2" customFormat="1" ht="15">
      <c r="B65" s="32"/>
      <c r="C65" s="23"/>
      <c r="D65" s="29" t="s">
        <v>12</v>
      </c>
      <c r="E65" s="25"/>
      <c r="F65" s="26"/>
      <c r="G65" s="25">
        <f>SUM(G64:G64)</f>
        <v>0</v>
      </c>
      <c r="H65" s="26"/>
      <c r="I65" s="30">
        <f>SUM(I64:I64)</f>
        <v>53</v>
      </c>
      <c r="J65" s="31"/>
    </row>
    <row r="66" spans="2:10" s="2" customFormat="1" ht="15.75" thickBot="1">
      <c r="B66" s="37"/>
      <c r="C66" s="38"/>
      <c r="D66" s="39"/>
      <c r="E66" s="15"/>
      <c r="F66" s="40"/>
      <c r="G66" s="40"/>
      <c r="H66" s="40"/>
      <c r="I66" s="41"/>
      <c r="J66" s="42"/>
    </row>
    <row r="67" spans="2:10" s="2" customFormat="1" ht="15">
      <c r="B67" s="43"/>
      <c r="C67" s="20"/>
      <c r="D67" s="43"/>
      <c r="E67" s="7"/>
      <c r="F67" s="21"/>
      <c r="G67" s="21"/>
      <c r="H67" s="21"/>
      <c r="I67" s="21"/>
      <c r="J67" s="43"/>
    </row>
    <row r="68" spans="2:10" s="2" customFormat="1" ht="15">
      <c r="B68" s="44"/>
      <c r="C68" s="45"/>
      <c r="D68" s="44"/>
      <c r="E68" s="46"/>
      <c r="F68" s="47"/>
      <c r="G68" s="47"/>
      <c r="H68" s="47"/>
      <c r="I68" s="47"/>
      <c r="J68" s="44"/>
    </row>
    <row r="69" spans="2:10" s="2" customFormat="1" ht="27" customHeight="1">
      <c r="B69" s="50" t="s">
        <v>23</v>
      </c>
      <c r="C69" s="45"/>
      <c r="D69" s="44"/>
      <c r="E69" s="46"/>
      <c r="F69" s="47"/>
      <c r="G69" s="47"/>
      <c r="H69" s="47"/>
      <c r="I69" s="47"/>
      <c r="J69" s="44"/>
    </row>
    <row r="70" spans="3:9" s="2" customFormat="1" ht="15">
      <c r="C70" s="48"/>
      <c r="E70" s="3"/>
      <c r="F70" s="4"/>
      <c r="G70" s="4"/>
      <c r="H70" s="4"/>
      <c r="I70" s="4"/>
    </row>
    <row r="71" spans="3:9" s="2" customFormat="1" ht="15">
      <c r="C71" s="48"/>
      <c r="E71" s="52"/>
      <c r="F71" s="53"/>
      <c r="G71" s="4"/>
      <c r="H71" s="4"/>
      <c r="I71" s="4"/>
    </row>
    <row r="72" spans="3:9" s="2" customFormat="1" ht="15">
      <c r="C72" s="48"/>
      <c r="E72" s="52"/>
      <c r="F72" s="53"/>
      <c r="G72" s="4"/>
      <c r="H72" s="4"/>
      <c r="I72" s="4"/>
    </row>
    <row r="73" spans="3:9" s="2" customFormat="1" ht="15">
      <c r="C73" s="48"/>
      <c r="E73" s="52"/>
      <c r="F73" s="53"/>
      <c r="G73" s="4"/>
      <c r="H73" s="4"/>
      <c r="I73" s="4"/>
    </row>
    <row r="74" spans="3:9" s="2" customFormat="1" ht="15">
      <c r="C74" s="48"/>
      <c r="E74" s="52"/>
      <c r="F74" s="53"/>
      <c r="G74" s="4"/>
      <c r="H74" s="4"/>
      <c r="I74" s="4"/>
    </row>
    <row r="75" spans="3:9" s="2" customFormat="1" ht="15">
      <c r="C75" s="48"/>
      <c r="E75" s="52"/>
      <c r="F75" s="53"/>
      <c r="G75" s="4"/>
      <c r="H75" s="4"/>
      <c r="I75" s="4"/>
    </row>
    <row r="76" spans="3:9" s="2" customFormat="1" ht="15">
      <c r="C76" s="48"/>
      <c r="E76" s="52"/>
      <c r="F76" s="53"/>
      <c r="G76" s="4"/>
      <c r="H76" s="4"/>
      <c r="I76" s="4"/>
    </row>
    <row r="77" spans="3:9" s="2" customFormat="1" ht="15">
      <c r="C77" s="48"/>
      <c r="E77" s="52"/>
      <c r="F77" s="53"/>
      <c r="G77" s="4"/>
      <c r="H77" s="4"/>
      <c r="I77" s="4"/>
    </row>
    <row r="78" spans="3:9" s="2" customFormat="1" ht="15">
      <c r="C78" s="48"/>
      <c r="E78" s="52"/>
      <c r="F78" s="53"/>
      <c r="G78" s="4"/>
      <c r="H78" s="4"/>
      <c r="I78" s="4"/>
    </row>
    <row r="79" spans="3:9" s="2" customFormat="1" ht="15">
      <c r="C79" s="48"/>
      <c r="E79" s="52"/>
      <c r="F79" s="53"/>
      <c r="G79" s="4"/>
      <c r="H79" s="4"/>
      <c r="I79" s="4"/>
    </row>
    <row r="80" spans="3:9" s="2" customFormat="1" ht="15">
      <c r="C80" s="48"/>
      <c r="E80" s="51"/>
      <c r="F80" s="53"/>
      <c r="G80" s="4"/>
      <c r="H80" s="4"/>
      <c r="I80" s="4"/>
    </row>
    <row r="81" spans="3:9" s="2" customFormat="1" ht="15">
      <c r="C81" s="48"/>
      <c r="E81" s="51"/>
      <c r="F81" s="53"/>
      <c r="G81" s="4"/>
      <c r="H81" s="4"/>
      <c r="I81" s="4"/>
    </row>
    <row r="82" spans="3:9" s="2" customFormat="1" ht="15">
      <c r="C82" s="48"/>
      <c r="E82" s="51"/>
      <c r="F82" s="53"/>
      <c r="G82" s="4"/>
      <c r="H82" s="4"/>
      <c r="I82" s="4"/>
    </row>
    <row r="83" spans="3:9" s="2" customFormat="1" ht="15">
      <c r="C83" s="48"/>
      <c r="E83" s="51"/>
      <c r="F83" s="53"/>
      <c r="G83" s="4"/>
      <c r="H83" s="4"/>
      <c r="I83" s="4"/>
    </row>
    <row r="84" spans="3:9" s="2" customFormat="1" ht="15">
      <c r="C84" s="48"/>
      <c r="E84" s="3"/>
      <c r="F84" s="53"/>
      <c r="G84" s="4"/>
      <c r="H84" s="4"/>
      <c r="I84" s="4"/>
    </row>
    <row r="85" spans="3:9" s="2" customFormat="1" ht="15">
      <c r="C85" s="48"/>
      <c r="E85" s="3"/>
      <c r="F85" s="53"/>
      <c r="G85" s="4"/>
      <c r="H85" s="4"/>
      <c r="I85" s="4"/>
    </row>
    <row r="86" spans="3:9" s="2" customFormat="1" ht="15">
      <c r="C86" s="48"/>
      <c r="E86" s="3"/>
      <c r="F86" s="53"/>
      <c r="G86" s="4"/>
      <c r="H86" s="4"/>
      <c r="I86" s="4"/>
    </row>
    <row r="87" spans="3:9" s="2" customFormat="1" ht="15">
      <c r="C87" s="48"/>
      <c r="E87" s="3"/>
      <c r="F87" s="4"/>
      <c r="G87" s="4"/>
      <c r="H87" s="4"/>
      <c r="I87" s="4"/>
    </row>
  </sheetData>
  <sheetProtection password="C4B2" sheet="1"/>
  <hyperlinks>
    <hyperlink ref="J18" r:id="rId1" display="http://www.cztenis.cz/turnaj/306009/sezona/Z1819/vysledky"/>
    <hyperlink ref="J21" r:id="rId2" display="http://www.cztenis.cz/turnaj/306009/sezona/Z1819/vysledky"/>
    <hyperlink ref="J12" r:id="rId3" display="http://www.cztenis.cz/turnaj/306009/sezona/Z1819/vysledky"/>
    <hyperlink ref="J56" r:id="rId4" display="http://www.cztenis.cz/turnaj/306009/sezona/Z1819/vysledky"/>
    <hyperlink ref="J22" r:id="rId5" display="http://www.cztenis.cz/turnaj/306012/sezona/Z1819/vysledky"/>
    <hyperlink ref="J29" r:id="rId6" display="http://www.cztenis.cz/turnaj/306012/sezona/Z1819/vysledky"/>
    <hyperlink ref="J44" r:id="rId7" display="http://www.cztenis.cz/turnaj/406009/sezona/Z1819/vysledky"/>
    <hyperlink ref="J30" r:id="rId8" display="http://www.cztenis.cz/turnaj/306027/sezona/Z1819/vysledky"/>
    <hyperlink ref="J45" r:id="rId9" display="http://www.cztenis.cz/turnaj/406015/sezona/Z1819/vysledky"/>
    <hyperlink ref="J7" r:id="rId10" display="http://www.cztenis.cz/turnaj/406020/sezona/Z1819/vysledky"/>
    <hyperlink ref="J8" r:id="rId11" display="http://www.cztenis.cz/turnaj/406025/sezona/Z1819/vysledky"/>
    <hyperlink ref="J14" r:id="rId12" display="http://www.cztenis.cz/turnaj/306055/sezona/Z1819/vysledky"/>
    <hyperlink ref="J23" r:id="rId13" display="http://www.cztenis.cz/turnaj/306052/sezona/Z1819/vysledky"/>
    <hyperlink ref="J38" r:id="rId14" display="http://www.cztenis.cz/turnaj/106030/sezona/Z1819/vysledky"/>
    <hyperlink ref="J31" r:id="rId15" display="http://www.cztenis.cz/turnaj/306159/sezona/Z1819/vysledky"/>
    <hyperlink ref="J32" r:id="rId16" display="http://www.cztenis.cz/turnaj/306053/sezona/Z1819/vysledky"/>
    <hyperlink ref="J46" r:id="rId17" display="http://www.cztenis.cz/turnaj/406043/sezona/Z1819/vysledky"/>
    <hyperlink ref="J57" r:id="rId18" display="http://www.cztenis.cz/turnaj/306035/sezona/Z1819/vysledky"/>
    <hyperlink ref="J24" r:id="rId19" display="http://www.cztenis.cz/turnaj/306063/sezona/Z1819/vysledky"/>
    <hyperlink ref="J39" r:id="rId20" display="http://www.cztenis.cz/turnaj/106050/sezona/Z1819/vysledky"/>
    <hyperlink ref="J48" r:id="rId21" display="http://www.cztenis.cz/turnaj/406063/sezona/Z1819/vysledky"/>
    <hyperlink ref="J58" r:id="rId22" display="http://www.cztenis.cz/turnaj/306080/sezona/Z1819/vysledky"/>
    <hyperlink ref="J9" r:id="rId23" display="http://www.cztenis.cz/turnaj/406067/sezona/Z1819/vysledky"/>
    <hyperlink ref="J15" r:id="rId24" display="http://www.cztenis.cz/turnaj/306086/sezona/Z1819/vysledky"/>
    <hyperlink ref="J40" r:id="rId25" display="http://www.cztenis.cz/turnaj/106058/sezona/Z1819/vysledky"/>
    <hyperlink ref="J49" r:id="rId26" display="http://www.cztenis.cz/turnaj/406069/sezona/Z1819/vysledky"/>
    <hyperlink ref="J33" r:id="rId27" display="http://www.cztenis.cz/turnaj/306830/sezona/Z1819/vysledky"/>
    <hyperlink ref="J25" r:id="rId28" display="http://www.cztenis.cz/turnaj/306097/sezona/Z1819/vysledky"/>
    <hyperlink ref="J41" r:id="rId29" display="http://www.cztenis.cz/turnaj/107063/sezona/Z1819/vysledky"/>
    <hyperlink ref="J50" r:id="rId30" display="http://www.cztenis.cz/turnaj/406084/sezona/Z1819/vysledky"/>
    <hyperlink ref="J53" r:id="rId31" display="http://www.cztenis.cz/turnaj/406084/sezona/Z1819/vysledky"/>
    <hyperlink ref="J61" r:id="rId32" display="http://www.cztenis.cz/turnaj/406081/sezona/Z1819/vysledky"/>
    <hyperlink ref="J64" r:id="rId33" display="http://www.cztenis.cz/turnaj/206030/sezona/Z1819/vysledky"/>
  </hyperlinks>
  <printOptions/>
  <pageMargins left="0.7" right="0.7" top="0.787401575" bottom="0.787401575" header="0.3" footer="0.3"/>
  <pageSetup fitToHeight="1" fitToWidth="1" orientation="portrait" paperSize="9" scale="44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dcterms:created xsi:type="dcterms:W3CDTF">2017-02-06T22:11:16Z</dcterms:created>
  <dcterms:modified xsi:type="dcterms:W3CDTF">2019-02-28T16:15:11Z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