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t. žáci" sheetId="1" r:id="rId1"/>
  </sheets>
  <definedNames/>
  <calcPr fullCalcOnLoad="1"/>
</workbook>
</file>

<file path=xl/sharedStrings.xml><?xml version="1.0" encoding="utf-8"?>
<sst xmlns="http://schemas.openxmlformats.org/spreadsheetml/2006/main" count="214" uniqueCount="85">
  <si>
    <t>Starší žáci</t>
  </si>
  <si>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</si>
  <si>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</si>
  <si>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</si>
  <si>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</si>
  <si>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</si>
  <si>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</si>
  <si>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</si>
  <si>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</si>
  <si>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</si>
  <si>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(C)</t>
  </si>
  <si>
    <t>vyřaz. v 1. kole</t>
  </si>
  <si>
    <t>2.</t>
  </si>
  <si>
    <t>Body celkem</t>
  </si>
  <si>
    <t>nehrál</t>
  </si>
  <si>
    <t>Dostál</t>
  </si>
  <si>
    <t>Hadaščok</t>
  </si>
  <si>
    <t>Neuhäuser</t>
  </si>
  <si>
    <t>Umlauf</t>
  </si>
  <si>
    <t>Družstva</t>
  </si>
  <si>
    <t>vyřaz. v předkole</t>
  </si>
  <si>
    <t>Gabrielová</t>
  </si>
  <si>
    <t>Tenis. škola L. Hradecké z.s.</t>
  </si>
  <si>
    <t>http://www.cztenis.cz/turnaj/606008/sezona/Z1819/vysledky</t>
  </si>
  <si>
    <t>Prokorátová</t>
  </si>
  <si>
    <t>Volf</t>
  </si>
  <si>
    <t>1. Vestecká sportovní o.s.</t>
  </si>
  <si>
    <t>http://www.cztenis.cz/turnaj/506005/sezona/Z1819/vysledky</t>
  </si>
  <si>
    <t>TK RAPID LIBEREC</t>
  </si>
  <si>
    <t>http://www.cztenis.cz/turnaj/506180/sezona/Z1819/vysledky</t>
  </si>
  <si>
    <t>TK Sportcentrum MB</t>
  </si>
  <si>
    <t>nehrála</t>
  </si>
  <si>
    <t>http://www.cztenis.cz/turnaj/606013/sezona/Z1819/vysledky</t>
  </si>
  <si>
    <t>3.</t>
  </si>
  <si>
    <t>http://www.cztenis.cz/turnaj/506013/sezona/Z1819/vysledky</t>
  </si>
  <si>
    <t>TJ LTC Poděbrady</t>
  </si>
  <si>
    <t>http://www.cztenis.cz/turnaj/506026/sezona/Z1819/vysledky</t>
  </si>
  <si>
    <t>vyřaz. ve 2. kole</t>
  </si>
  <si>
    <t>Tempo Praha</t>
  </si>
  <si>
    <t>http://www.cztenis.cz/turnaj/506028/sezona/Z1819/vysledky</t>
  </si>
  <si>
    <t>Sportovní centrum Linhart</t>
  </si>
  <si>
    <t>http://www.cztenis.cz/turnaj/506039/sezona/Z1819/vysledky</t>
  </si>
  <si>
    <t>TJ Sokol Vysočany</t>
  </si>
  <si>
    <t>http://www.cztenis.cz/turnaj/606028/sezona/Z1819/vysledky</t>
  </si>
  <si>
    <t>TJ Jiskra H. Brod</t>
  </si>
  <si>
    <t>(B)</t>
  </si>
  <si>
    <t>http://www.cztenis.cz/turnaj/606038/sezona/Z1819/vysledky</t>
  </si>
  <si>
    <t>Teniscentrum DTJ H.K.</t>
  </si>
  <si>
    <t>http://www.cztenis.cz/turnaj/606040/sezona/Z1819/vysledky</t>
  </si>
  <si>
    <t>http://www.cztenis.cz/turnaj/606046/sezona/Z1819/vysledky</t>
  </si>
  <si>
    <t>TK Konstruktiva z.s.</t>
  </si>
  <si>
    <t>http://www.cztenis.cz/turnaj/606068/sezona/Z1819/vysledky</t>
  </si>
  <si>
    <t>TK Sportcentrum M.B.</t>
  </si>
  <si>
    <t>http://www.cztenis.cz/turnaj/506054/sezona/Z1819/vysledky</t>
  </si>
  <si>
    <t>TK Oáza Říčany</t>
  </si>
  <si>
    <t>http://www.cztenis.cz/turnaj/606036/sezona/Z1819/vysledky</t>
  </si>
  <si>
    <t>http://www.cztenis.cz/turnaj/606052/sezona/Z1819/vysledky</t>
  </si>
  <si>
    <t>http://www.cztenis.cz/turnaj/506031/sezona/Z1819/vysledky</t>
  </si>
  <si>
    <t>TK Rapid Liberec</t>
  </si>
  <si>
    <t>http://www.cztenis.cz/turnaj/506182/sezona/Z1819/vysledky</t>
  </si>
  <si>
    <t>1.</t>
  </si>
  <si>
    <t>LTK Liberec</t>
  </si>
  <si>
    <t>http://www.cztenis.cz/turnaj/506185/sezona/Z1819/vysledky</t>
  </si>
  <si>
    <t>Dorost</t>
  </si>
  <si>
    <t>TO SK Mělník</t>
  </si>
  <si>
    <t>http://www.cztenis.cz/turnaj/306080/sezona/Z1819/vysledky</t>
  </si>
  <si>
    <t>(P)</t>
  </si>
  <si>
    <t>TK Neridé</t>
  </si>
  <si>
    <t>http://www.cztenis.cz/turnaj/506830/sezona/Z1819/vysledky</t>
  </si>
  <si>
    <t>HTK Třebíč</t>
  </si>
  <si>
    <t>http://www.cztenis.cz/turnaj/606083/sezona/Z1819/vysledky</t>
  </si>
  <si>
    <t>http://www.cztenis.cz/turnaj/506079/sezona/Z1819/vysledky</t>
  </si>
  <si>
    <t>SK Matchball Č. Lípa</t>
  </si>
  <si>
    <t>http://www.cztenis.cz/turnaj/506188/sezona/Z1819/vysledky</t>
  </si>
  <si>
    <t>TK Horní Měcholupy</t>
  </si>
  <si>
    <t>http://www.cztenis.cz/turnaj/506096/sezona/Z1819/vysledky</t>
  </si>
  <si>
    <t>http://www.cztenis.cz/turnaj/606095/sezona/Z1819/vysledky</t>
  </si>
  <si>
    <t>http://www.cztenis.cz/turnaj/506089/sezona/Z1819/vysledky</t>
  </si>
  <si>
    <t>Teniscentrum DTJ HK</t>
  </si>
  <si>
    <t>http://www.cztenis.cz/turnaj/506098/sezona/Z1819/vysledky</t>
  </si>
  <si>
    <t>http://www.cztenis.cz/turnaj/606098/sezona/Z1819/vysledky</t>
  </si>
  <si>
    <t>http://www.cztenis.cz/turnaj/306100/sezona/Z1819/vysledky</t>
  </si>
  <si>
    <t>Stav k 25.2.</t>
  </si>
  <si>
    <t>Tenis Cibulka</t>
  </si>
  <si>
    <t>http://www.cztenis.cz/turnaj/606112/sezona/Z1819/vysledky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</si>
</sst>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28" fillId="0" borderId="0" xfId="0" applyFont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47" fillId="0" borderId="10" xfId="0" applyFont="1" applyBorder="1" applyAlignment="1">
      <alignment/>
    </xf>
    <xf numFmtId="164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2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29" fillId="0" borderId="14" xfId="36" applyBorder="1" applyAlignment="1">
      <alignment/>
    </xf>
    <xf numFmtId="0" fontId="47" fillId="0" borderId="22" xfId="0" applyFont="1" applyBorder="1" applyAlignment="1">
      <alignment/>
    </xf>
    <xf numFmtId="164" fontId="46" fillId="0" borderId="21" xfId="0" applyNumberFormat="1" applyFont="1" applyBorder="1" applyAlignment="1">
      <alignment/>
    </xf>
    <xf numFmtId="0" fontId="46" fillId="0" borderId="21" xfId="0" applyFont="1" applyBorder="1" applyAlignment="1">
      <alignment/>
    </xf>
    <xf numFmtId="0" fontId="47" fillId="0" borderId="21" xfId="0" applyFont="1" applyBorder="1" applyAlignment="1">
      <alignment/>
    </xf>
    <xf numFmtId="0" fontId="46" fillId="0" borderId="21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29" fillId="0" borderId="24" xfId="36" applyBorder="1" applyAlignment="1">
      <alignment/>
    </xf>
    <xf numFmtId="0" fontId="3" fillId="0" borderId="21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46" fillId="0" borderId="24" xfId="0" applyFont="1" applyBorder="1" applyAlignment="1">
      <alignment/>
    </xf>
    <xf numFmtId="0" fontId="46" fillId="0" borderId="15" xfId="0" applyFont="1" applyBorder="1" applyAlignment="1">
      <alignment/>
    </xf>
    <xf numFmtId="164" fontId="46" fillId="0" borderId="17" xfId="0" applyNumberFormat="1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0" xfId="0" applyFont="1" applyBorder="1" applyAlignment="1">
      <alignment/>
    </xf>
    <xf numFmtId="164" fontId="46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64" fontId="46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45" fillId="0" borderId="0" xfId="0" applyFont="1" applyBorder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center"/>
    </xf>
    <xf numFmtId="164" fontId="48" fillId="0" borderId="21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164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606008/sezona/Z1819/vysledky" TargetMode="External" /><Relationship Id="rId2" Type="http://schemas.openxmlformats.org/officeDocument/2006/relationships/hyperlink" Target="http://www.cztenis.cz/turnaj/506180/sezona/Z1819/vysledky" TargetMode="External" /><Relationship Id="rId3" Type="http://schemas.openxmlformats.org/officeDocument/2006/relationships/hyperlink" Target="http://www.cztenis.cz/turnaj/606013/sezona/Z1819/vysledky" TargetMode="External" /><Relationship Id="rId4" Type="http://schemas.openxmlformats.org/officeDocument/2006/relationships/hyperlink" Target="http://www.cztenis.cz/turnaj/606013/sezona/Z1819/vysledky" TargetMode="External" /><Relationship Id="rId5" Type="http://schemas.openxmlformats.org/officeDocument/2006/relationships/hyperlink" Target="http://www.cztenis.cz/turnaj/506013/sezona/Z1819/vysledky" TargetMode="External" /><Relationship Id="rId6" Type="http://schemas.openxmlformats.org/officeDocument/2006/relationships/hyperlink" Target="http://www.cztenis.cz/turnaj/506026/sezona/Z1819/vysledky" TargetMode="External" /><Relationship Id="rId7" Type="http://schemas.openxmlformats.org/officeDocument/2006/relationships/hyperlink" Target="http://www.cztenis.cz/turnaj/506028/sezona/Z1819/vysledky" TargetMode="External" /><Relationship Id="rId8" Type="http://schemas.openxmlformats.org/officeDocument/2006/relationships/hyperlink" Target="http://www.cztenis.cz/turnaj/506039/sezona/Z1819/vysledky" TargetMode="External" /><Relationship Id="rId9" Type="http://schemas.openxmlformats.org/officeDocument/2006/relationships/hyperlink" Target="http://www.cztenis.cz/turnaj/606028/sezona/Z1819/vysledky" TargetMode="External" /><Relationship Id="rId10" Type="http://schemas.openxmlformats.org/officeDocument/2006/relationships/hyperlink" Target="http://www.cztenis.cz/turnaj/606038/sezona/Z1819/vysledky" TargetMode="External" /><Relationship Id="rId11" Type="http://schemas.openxmlformats.org/officeDocument/2006/relationships/hyperlink" Target="http://www.cztenis.cz/turnaj/606040/sezona/Z1819/vysledky" TargetMode="External" /><Relationship Id="rId12" Type="http://schemas.openxmlformats.org/officeDocument/2006/relationships/hyperlink" Target="http://www.cztenis.cz/turnaj/606046/sezona/Z1819/vysledky" TargetMode="External" /><Relationship Id="rId13" Type="http://schemas.openxmlformats.org/officeDocument/2006/relationships/hyperlink" Target="http://www.cztenis.cz/turnaj/606068/sezona/Z1819/vysledky" TargetMode="External" /><Relationship Id="rId14" Type="http://schemas.openxmlformats.org/officeDocument/2006/relationships/hyperlink" Target="http://www.cztenis.cz/turnaj/506039/sezona/Z1819/vysledky" TargetMode="External" /><Relationship Id="rId15" Type="http://schemas.openxmlformats.org/officeDocument/2006/relationships/hyperlink" Target="http://www.cztenis.cz/turnaj/506054/sezona/Z1819/vysledky" TargetMode="External" /><Relationship Id="rId16" Type="http://schemas.openxmlformats.org/officeDocument/2006/relationships/hyperlink" Target="http://www.cztenis.cz/turnaj/606036/sezona/Z1819/vysledky" TargetMode="External" /><Relationship Id="rId17" Type="http://schemas.openxmlformats.org/officeDocument/2006/relationships/hyperlink" Target="http://www.cztenis.cz/turnaj/606052/sezona/Z1819/vysledky" TargetMode="External" /><Relationship Id="rId18" Type="http://schemas.openxmlformats.org/officeDocument/2006/relationships/hyperlink" Target="http://www.cztenis.cz/turnaj/506031/sezona/Z1819/vysledky" TargetMode="External" /><Relationship Id="rId19" Type="http://schemas.openxmlformats.org/officeDocument/2006/relationships/hyperlink" Target="http://www.cztenis.cz/turnaj/506182/sezona/Z1819/vysledky" TargetMode="External" /><Relationship Id="rId20" Type="http://schemas.openxmlformats.org/officeDocument/2006/relationships/hyperlink" Target="http://www.cztenis.cz/turnaj/506054/sezona/Z1819/vysledky" TargetMode="External" /><Relationship Id="rId21" Type="http://schemas.openxmlformats.org/officeDocument/2006/relationships/hyperlink" Target="http://www.cztenis.cz/turnaj/506185/sezona/Z1819/vysledky" TargetMode="External" /><Relationship Id="rId22" Type="http://schemas.openxmlformats.org/officeDocument/2006/relationships/hyperlink" Target="http://www.cztenis.cz/turnaj/306080/sezona/Z1819/vysledky" TargetMode="External" /><Relationship Id="rId23" Type="http://schemas.openxmlformats.org/officeDocument/2006/relationships/hyperlink" Target="http://www.cztenis.cz/turnaj/506185/sezona/Z1819/vysledky" TargetMode="External" /><Relationship Id="rId24" Type="http://schemas.openxmlformats.org/officeDocument/2006/relationships/hyperlink" Target="http://www.cztenis.cz/turnaj/506830/sezona/Z1819/vysledky" TargetMode="External" /><Relationship Id="rId25" Type="http://schemas.openxmlformats.org/officeDocument/2006/relationships/hyperlink" Target="http://www.cztenis.cz/turnaj/606083/sezona/Z1819/vysledky" TargetMode="External" /><Relationship Id="rId26" Type="http://schemas.openxmlformats.org/officeDocument/2006/relationships/hyperlink" Target="http://www.cztenis.cz/turnaj/506079/sezona/Z1819/vysledky" TargetMode="External" /><Relationship Id="rId27" Type="http://schemas.openxmlformats.org/officeDocument/2006/relationships/hyperlink" Target="http://www.cztenis.cz/turnaj/506188/sezona/Z1819/vysledky" TargetMode="External" /><Relationship Id="rId28" Type="http://schemas.openxmlformats.org/officeDocument/2006/relationships/hyperlink" Target="http://www.cztenis.cz/turnaj/506096/sezona/Z1819/vysledky" TargetMode="External" /><Relationship Id="rId29" Type="http://schemas.openxmlformats.org/officeDocument/2006/relationships/hyperlink" Target="http://www.cztenis.cz/turnaj/506089/sezona/Z1819/vysledky" TargetMode="External" /><Relationship Id="rId30" Type="http://schemas.openxmlformats.org/officeDocument/2006/relationships/hyperlink" Target="http://www.cztenis.cz/turnaj/506089/sezona/Z1819/vysledky" TargetMode="External" /><Relationship Id="rId31" Type="http://schemas.openxmlformats.org/officeDocument/2006/relationships/hyperlink" Target="http://www.cztenis.cz/turnaj/506098/sezona/Z1819/vysledky" TargetMode="External" /><Relationship Id="rId32" Type="http://schemas.openxmlformats.org/officeDocument/2006/relationships/hyperlink" Target="http://www.cztenis.cz/turnaj/606098/sezona/Z1819/vysledky" TargetMode="External" /><Relationship Id="rId33" Type="http://schemas.openxmlformats.org/officeDocument/2006/relationships/hyperlink" Target="http://www.cztenis.cz/turnaj/306100/sezona/Z1819/vysledky" TargetMode="External" /><Relationship Id="rId34" Type="http://schemas.openxmlformats.org/officeDocument/2006/relationships/hyperlink" Target="http://www.cztenis.cz/turnaj/606112/sezona/Z1819/vysledky" TargetMode="External" /><Relationship Id="rId35" Type="http://schemas.openxmlformats.org/officeDocument/2006/relationships/hyperlink" Target="http://www.cztenis.cz/turnaj/506013/sezona/Z1819/vysledky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2"/>
  <sheetViews>
    <sheetView tabSelected="1" zoomScale="87" zoomScaleNormal="87" zoomScalePageLayoutView="0" workbookViewId="0" topLeftCell="A40">
      <selection activeCell="D64" sqref="D64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ht="15.75">
      <c r="B3" s="3" t="s">
        <v>82</v>
      </c>
    </row>
    <row r="4" ht="17.25" customHeight="1" thickBot="1"/>
    <row r="5" spans="2:18" s="11" customFormat="1" ht="15.75"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6"/>
      <c r="H5" s="6"/>
      <c r="I5" s="6"/>
      <c r="J5" s="10" t="s">
        <v>6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7</v>
      </c>
      <c r="G6" s="16" t="s">
        <v>8</v>
      </c>
      <c r="H6" s="16" t="s">
        <v>9</v>
      </c>
      <c r="I6" s="15" t="s">
        <v>8</v>
      </c>
      <c r="J6" s="17"/>
      <c r="K6" s="3"/>
      <c r="L6" s="3"/>
      <c r="M6" s="3"/>
      <c r="N6" s="3"/>
      <c r="O6" s="3"/>
      <c r="P6" s="3"/>
      <c r="Q6" s="3"/>
      <c r="R6" s="3"/>
    </row>
    <row r="7" spans="2:10" ht="15.75">
      <c r="B7" s="18" t="s">
        <v>15</v>
      </c>
      <c r="C7" s="19">
        <v>43435</v>
      </c>
      <c r="D7" s="20" t="s">
        <v>26</v>
      </c>
      <c r="E7" s="48" t="s">
        <v>10</v>
      </c>
      <c r="F7" s="22" t="s">
        <v>20</v>
      </c>
      <c r="G7" s="23">
        <v>0</v>
      </c>
      <c r="H7" s="22" t="s">
        <v>14</v>
      </c>
      <c r="I7" s="23"/>
      <c r="J7" s="24" t="s">
        <v>27</v>
      </c>
    </row>
    <row r="8" spans="2:10" ht="15.75">
      <c r="B8" s="25"/>
      <c r="C8" s="60">
        <v>43469</v>
      </c>
      <c r="D8" s="32" t="s">
        <v>40</v>
      </c>
      <c r="E8" s="48" t="s">
        <v>10</v>
      </c>
      <c r="F8" s="58" t="s">
        <v>37</v>
      </c>
      <c r="G8" s="61">
        <v>10</v>
      </c>
      <c r="H8" s="58" t="s">
        <v>33</v>
      </c>
      <c r="I8" s="61">
        <v>7</v>
      </c>
      <c r="J8" s="31" t="s">
        <v>41</v>
      </c>
    </row>
    <row r="9" spans="2:10" ht="15.75">
      <c r="B9" s="25"/>
      <c r="C9" s="60">
        <v>43505</v>
      </c>
      <c r="D9" s="32" t="s">
        <v>74</v>
      </c>
      <c r="E9" s="48" t="s">
        <v>10</v>
      </c>
      <c r="F9" s="58" t="s">
        <v>37</v>
      </c>
      <c r="G9" s="61">
        <v>10</v>
      </c>
      <c r="H9" s="58" t="s">
        <v>14</v>
      </c>
      <c r="I9" s="62"/>
      <c r="J9" s="31" t="s">
        <v>75</v>
      </c>
    </row>
    <row r="10" spans="2:10" ht="15.75">
      <c r="B10" s="25"/>
      <c r="C10" s="60">
        <v>43512</v>
      </c>
      <c r="D10" s="32" t="s">
        <v>78</v>
      </c>
      <c r="E10" s="48" t="s">
        <v>10</v>
      </c>
      <c r="F10" s="58" t="s">
        <v>37</v>
      </c>
      <c r="G10" s="61">
        <v>10</v>
      </c>
      <c r="H10" s="58" t="s">
        <v>33</v>
      </c>
      <c r="I10" s="61">
        <v>7</v>
      </c>
      <c r="J10" s="31" t="s">
        <v>79</v>
      </c>
    </row>
    <row r="11" spans="2:10" ht="15.75">
      <c r="B11" s="25"/>
      <c r="C11" s="26"/>
      <c r="D11" s="28" t="s">
        <v>13</v>
      </c>
      <c r="E11" s="28"/>
      <c r="F11" s="29"/>
      <c r="G11" s="21">
        <f>SUM(G7:G10)</f>
        <v>30</v>
      </c>
      <c r="H11" s="29"/>
      <c r="I11" s="33">
        <f>SUM(I8:I10)</f>
        <v>14</v>
      </c>
      <c r="J11" s="34"/>
    </row>
    <row r="12" spans="2:10" ht="15.75">
      <c r="B12" s="25"/>
      <c r="C12" s="26"/>
      <c r="D12" s="28"/>
      <c r="E12" s="28"/>
      <c r="F12" s="29"/>
      <c r="G12" s="21"/>
      <c r="H12" s="29"/>
      <c r="I12" s="33"/>
      <c r="J12" s="34"/>
    </row>
    <row r="13" spans="2:10" ht="15.75">
      <c r="B13" s="25" t="s">
        <v>21</v>
      </c>
      <c r="C13" s="26">
        <v>43435</v>
      </c>
      <c r="D13" s="27" t="s">
        <v>22</v>
      </c>
      <c r="E13" s="48" t="s">
        <v>10</v>
      </c>
      <c r="F13" s="29" t="s">
        <v>11</v>
      </c>
      <c r="G13" s="29">
        <v>10</v>
      </c>
      <c r="H13" s="29" t="s">
        <v>12</v>
      </c>
      <c r="I13" s="30">
        <v>10</v>
      </c>
      <c r="J13" s="31" t="s">
        <v>23</v>
      </c>
    </row>
    <row r="14" spans="2:10" ht="15.75">
      <c r="B14" s="25"/>
      <c r="C14" s="57">
        <v>43442</v>
      </c>
      <c r="D14" s="32" t="s">
        <v>30</v>
      </c>
      <c r="E14" s="48" t="s">
        <v>10</v>
      </c>
      <c r="F14" s="58" t="s">
        <v>11</v>
      </c>
      <c r="G14" s="58">
        <v>0</v>
      </c>
      <c r="H14" s="58" t="s">
        <v>31</v>
      </c>
      <c r="I14" s="30"/>
      <c r="J14" s="31" t="s">
        <v>32</v>
      </c>
    </row>
    <row r="15" spans="2:10" ht="15.75">
      <c r="B15" s="25"/>
      <c r="C15" s="57">
        <v>43455</v>
      </c>
      <c r="D15" s="32" t="s">
        <v>42</v>
      </c>
      <c r="E15" s="48" t="s">
        <v>10</v>
      </c>
      <c r="F15" s="58" t="s">
        <v>37</v>
      </c>
      <c r="G15" s="58">
        <v>10</v>
      </c>
      <c r="H15" s="58" t="s">
        <v>12</v>
      </c>
      <c r="I15" s="59">
        <v>10</v>
      </c>
      <c r="J15" s="31" t="s">
        <v>43</v>
      </c>
    </row>
    <row r="16" spans="2:10" ht="15.75">
      <c r="B16" s="25"/>
      <c r="C16" s="57">
        <v>43462</v>
      </c>
      <c r="D16" s="32" t="s">
        <v>44</v>
      </c>
      <c r="E16" s="48" t="s">
        <v>45</v>
      </c>
      <c r="F16" s="58" t="s">
        <v>20</v>
      </c>
      <c r="G16" s="58">
        <v>0</v>
      </c>
      <c r="H16" s="58" t="s">
        <v>31</v>
      </c>
      <c r="I16" s="59"/>
      <c r="J16" s="31" t="s">
        <v>46</v>
      </c>
    </row>
    <row r="17" spans="2:10" ht="15.75">
      <c r="B17" s="25"/>
      <c r="C17" s="57">
        <v>43463</v>
      </c>
      <c r="D17" s="32" t="s">
        <v>47</v>
      </c>
      <c r="E17" s="48" t="s">
        <v>10</v>
      </c>
      <c r="F17" s="58" t="s">
        <v>33</v>
      </c>
      <c r="G17" s="58">
        <v>15</v>
      </c>
      <c r="H17" s="58" t="s">
        <v>31</v>
      </c>
      <c r="I17" s="59"/>
      <c r="J17" s="31" t="s">
        <v>48</v>
      </c>
    </row>
    <row r="18" spans="2:10" ht="15.75">
      <c r="B18" s="25"/>
      <c r="C18" s="57">
        <v>43470</v>
      </c>
      <c r="D18" s="32" t="s">
        <v>26</v>
      </c>
      <c r="E18" s="48" t="s">
        <v>10</v>
      </c>
      <c r="F18" s="58" t="s">
        <v>37</v>
      </c>
      <c r="G18" s="58">
        <v>15</v>
      </c>
      <c r="H18" s="58" t="s">
        <v>11</v>
      </c>
      <c r="I18" s="59">
        <v>7</v>
      </c>
      <c r="J18" s="31" t="s">
        <v>49</v>
      </c>
    </row>
    <row r="19" spans="2:10" ht="15.75">
      <c r="B19" s="25"/>
      <c r="C19" s="57">
        <v>43477</v>
      </c>
      <c r="D19" s="32" t="s">
        <v>50</v>
      </c>
      <c r="E19" s="48" t="s">
        <v>10</v>
      </c>
      <c r="F19" s="58" t="s">
        <v>12</v>
      </c>
      <c r="G19" s="58">
        <v>20</v>
      </c>
      <c r="H19" s="58" t="s">
        <v>12</v>
      </c>
      <c r="I19" s="59">
        <v>10</v>
      </c>
      <c r="J19" s="31" t="s">
        <v>51</v>
      </c>
    </row>
    <row r="20" spans="2:10" ht="15.75">
      <c r="B20" s="25"/>
      <c r="C20" s="57">
        <v>43498</v>
      </c>
      <c r="D20" s="32" t="s">
        <v>69</v>
      </c>
      <c r="E20" s="48" t="s">
        <v>10</v>
      </c>
      <c r="F20" s="58" t="s">
        <v>33</v>
      </c>
      <c r="G20" s="58">
        <v>15</v>
      </c>
      <c r="H20" s="58" t="s">
        <v>33</v>
      </c>
      <c r="I20" s="59">
        <v>7</v>
      </c>
      <c r="J20" s="31" t="s">
        <v>70</v>
      </c>
    </row>
    <row r="21" spans="2:10" ht="15.75">
      <c r="B21" s="25"/>
      <c r="C21" s="57">
        <v>43505</v>
      </c>
      <c r="D21" s="32" t="s">
        <v>26</v>
      </c>
      <c r="E21" s="48" t="s">
        <v>10</v>
      </c>
      <c r="F21" s="58" t="s">
        <v>11</v>
      </c>
      <c r="G21" s="58">
        <v>10</v>
      </c>
      <c r="H21" s="58" t="s">
        <v>33</v>
      </c>
      <c r="I21" s="59">
        <v>0</v>
      </c>
      <c r="J21" s="31" t="s">
        <v>76</v>
      </c>
    </row>
    <row r="22" spans="2:10" ht="15.75">
      <c r="B22" s="25"/>
      <c r="C22" s="60">
        <v>43512</v>
      </c>
      <c r="D22" s="32" t="s">
        <v>78</v>
      </c>
      <c r="E22" s="48" t="s">
        <v>10</v>
      </c>
      <c r="F22" s="58" t="s">
        <v>12</v>
      </c>
      <c r="G22" s="61">
        <v>20</v>
      </c>
      <c r="H22" s="58" t="s">
        <v>31</v>
      </c>
      <c r="I22" s="61"/>
      <c r="J22" s="31" t="s">
        <v>80</v>
      </c>
    </row>
    <row r="23" spans="2:10" ht="15.75">
      <c r="B23" s="25"/>
      <c r="C23" s="26"/>
      <c r="D23" s="28" t="s">
        <v>13</v>
      </c>
      <c r="E23" s="28"/>
      <c r="F23" s="29"/>
      <c r="G23" s="21">
        <f>SUM(G13:G22)</f>
        <v>115</v>
      </c>
      <c r="H23" s="29"/>
      <c r="I23" s="33">
        <f>SUM(I13:I21)</f>
        <v>44</v>
      </c>
      <c r="J23" s="34"/>
    </row>
    <row r="24" spans="2:10" ht="15.75">
      <c r="B24" s="25"/>
      <c r="C24" s="26"/>
      <c r="D24" s="28"/>
      <c r="E24" s="28"/>
      <c r="F24" s="29"/>
      <c r="G24" s="21"/>
      <c r="H24" s="29"/>
      <c r="I24" s="33"/>
      <c r="J24" s="34"/>
    </row>
    <row r="25" spans="2:10" ht="15.75">
      <c r="B25" s="25" t="s">
        <v>16</v>
      </c>
      <c r="C25" s="57">
        <v>43449</v>
      </c>
      <c r="D25" s="32" t="s">
        <v>35</v>
      </c>
      <c r="E25" s="48" t="s">
        <v>10</v>
      </c>
      <c r="F25" s="58" t="s">
        <v>37</v>
      </c>
      <c r="G25" s="58">
        <v>10</v>
      </c>
      <c r="H25" s="58" t="s">
        <v>14</v>
      </c>
      <c r="I25" s="30"/>
      <c r="J25" s="31" t="s">
        <v>36</v>
      </c>
    </row>
    <row r="26" spans="2:10" ht="15.75">
      <c r="B26" s="25"/>
      <c r="C26" s="57">
        <v>43469</v>
      </c>
      <c r="D26" s="32" t="s">
        <v>40</v>
      </c>
      <c r="E26" s="48" t="s">
        <v>10</v>
      </c>
      <c r="F26" s="58" t="s">
        <v>11</v>
      </c>
      <c r="G26" s="58">
        <v>0</v>
      </c>
      <c r="H26" s="58" t="s">
        <v>33</v>
      </c>
      <c r="I26" s="59">
        <v>7</v>
      </c>
      <c r="J26" s="31" t="s">
        <v>41</v>
      </c>
    </row>
    <row r="27" spans="2:10" ht="15.75">
      <c r="B27" s="25"/>
      <c r="C27" s="57">
        <v>43477</v>
      </c>
      <c r="D27" s="32" t="s">
        <v>52</v>
      </c>
      <c r="E27" s="48" t="s">
        <v>10</v>
      </c>
      <c r="F27" s="58" t="s">
        <v>11</v>
      </c>
      <c r="G27" s="58">
        <v>15</v>
      </c>
      <c r="H27" s="58" t="s">
        <v>33</v>
      </c>
      <c r="I27" s="59">
        <v>10</v>
      </c>
      <c r="J27" s="31" t="s">
        <v>53</v>
      </c>
    </row>
    <row r="28" spans="2:10" ht="15.75">
      <c r="B28" s="25"/>
      <c r="C28" s="57">
        <v>43484</v>
      </c>
      <c r="D28" s="32" t="s">
        <v>61</v>
      </c>
      <c r="E28" s="48" t="s">
        <v>10</v>
      </c>
      <c r="F28" s="58" t="s">
        <v>37</v>
      </c>
      <c r="G28" s="58">
        <v>10</v>
      </c>
      <c r="H28" s="58" t="s">
        <v>12</v>
      </c>
      <c r="I28" s="59">
        <v>10</v>
      </c>
      <c r="J28" s="31" t="s">
        <v>62</v>
      </c>
    </row>
    <row r="29" spans="2:10" ht="15.75">
      <c r="B29" s="25"/>
      <c r="C29" s="57">
        <v>43497</v>
      </c>
      <c r="D29" s="32" t="s">
        <v>40</v>
      </c>
      <c r="E29" s="48" t="s">
        <v>10</v>
      </c>
      <c r="F29" s="58" t="s">
        <v>37</v>
      </c>
      <c r="G29" s="58">
        <v>10</v>
      </c>
      <c r="H29" s="58" t="s">
        <v>11</v>
      </c>
      <c r="I29" s="59">
        <v>0</v>
      </c>
      <c r="J29" s="31" t="s">
        <v>71</v>
      </c>
    </row>
    <row r="30" spans="2:10" ht="15.75">
      <c r="B30" s="25"/>
      <c r="C30" s="57">
        <v>43505</v>
      </c>
      <c r="D30" s="32" t="s">
        <v>52</v>
      </c>
      <c r="E30" s="48" t="s">
        <v>10</v>
      </c>
      <c r="F30" s="58" t="s">
        <v>20</v>
      </c>
      <c r="G30" s="58">
        <v>0</v>
      </c>
      <c r="H30" s="58" t="s">
        <v>20</v>
      </c>
      <c r="I30" s="59">
        <v>0</v>
      </c>
      <c r="J30" s="31" t="s">
        <v>77</v>
      </c>
    </row>
    <row r="31" spans="2:10" ht="15.75">
      <c r="B31" s="25"/>
      <c r="C31" s="26"/>
      <c r="D31" s="28" t="s">
        <v>13</v>
      </c>
      <c r="E31" s="21"/>
      <c r="F31" s="29"/>
      <c r="G31" s="21">
        <f>SUM(G25:G30)</f>
        <v>45</v>
      </c>
      <c r="H31" s="29"/>
      <c r="I31" s="33">
        <f>SUM(I26:I28)</f>
        <v>27</v>
      </c>
      <c r="J31" s="34"/>
    </row>
    <row r="32" spans="2:10" ht="15.75">
      <c r="B32" s="25"/>
      <c r="C32" s="26"/>
      <c r="D32" s="28"/>
      <c r="E32" s="21"/>
      <c r="F32" s="29"/>
      <c r="G32" s="21"/>
      <c r="H32" s="29"/>
      <c r="I32" s="33"/>
      <c r="J32" s="34"/>
    </row>
    <row r="33" spans="2:10" ht="15.75">
      <c r="B33" s="25" t="s">
        <v>63</v>
      </c>
      <c r="C33" s="57">
        <v>43491</v>
      </c>
      <c r="D33" s="32" t="s">
        <v>64</v>
      </c>
      <c r="E33" s="48" t="s">
        <v>10</v>
      </c>
      <c r="F33" s="58" t="s">
        <v>11</v>
      </c>
      <c r="G33" s="58">
        <v>10</v>
      </c>
      <c r="H33" s="58" t="s">
        <v>33</v>
      </c>
      <c r="I33" s="59">
        <v>7</v>
      </c>
      <c r="J33" s="31" t="s">
        <v>65</v>
      </c>
    </row>
    <row r="34" spans="2:10" ht="15.75">
      <c r="B34" s="25"/>
      <c r="C34" s="57">
        <v>43512</v>
      </c>
      <c r="D34" s="32" t="s">
        <v>74</v>
      </c>
      <c r="E34" s="48" t="s">
        <v>10</v>
      </c>
      <c r="F34" s="58" t="s">
        <v>11</v>
      </c>
      <c r="G34" s="58">
        <v>10</v>
      </c>
      <c r="H34" s="58" t="s">
        <v>11</v>
      </c>
      <c r="I34" s="59">
        <v>0</v>
      </c>
      <c r="J34" s="31" t="s">
        <v>81</v>
      </c>
    </row>
    <row r="35" spans="2:10" ht="15.75">
      <c r="B35" s="25"/>
      <c r="C35" s="26"/>
      <c r="D35" s="28" t="s">
        <v>13</v>
      </c>
      <c r="E35" s="21"/>
      <c r="F35" s="29"/>
      <c r="G35" s="21">
        <f>SUM(G33:G34)</f>
        <v>20</v>
      </c>
      <c r="H35" s="29"/>
      <c r="I35" s="33">
        <f>SUM(I33)</f>
        <v>7</v>
      </c>
      <c r="J35" s="34"/>
    </row>
    <row r="36" spans="2:10" ht="15.75">
      <c r="B36" s="25"/>
      <c r="C36" s="26"/>
      <c r="D36" s="28"/>
      <c r="E36" s="28"/>
      <c r="F36" s="29"/>
      <c r="G36" s="21"/>
      <c r="H36" s="29"/>
      <c r="I36" s="33"/>
      <c r="J36" s="34"/>
    </row>
    <row r="37" spans="2:10" ht="15.75">
      <c r="B37" s="25" t="s">
        <v>17</v>
      </c>
      <c r="C37" s="26"/>
      <c r="D37" s="32"/>
      <c r="E37" s="48"/>
      <c r="F37" s="29"/>
      <c r="G37" s="29"/>
      <c r="H37" s="29"/>
      <c r="I37" s="30"/>
      <c r="J37" s="31"/>
    </row>
    <row r="38" spans="2:10" ht="15.75">
      <c r="B38" s="25"/>
      <c r="C38" s="26"/>
      <c r="D38" s="28" t="s">
        <v>13</v>
      </c>
      <c r="E38" s="21"/>
      <c r="F38" s="29"/>
      <c r="G38" s="21">
        <f>SUM(G37:G37)</f>
        <v>0</v>
      </c>
      <c r="H38" s="29"/>
      <c r="I38" s="33">
        <f>SUM(I37:I37)</f>
        <v>0</v>
      </c>
      <c r="J38" s="34"/>
    </row>
    <row r="39" spans="2:10" ht="15.75">
      <c r="B39" s="25"/>
      <c r="C39" s="26"/>
      <c r="D39" s="27"/>
      <c r="E39" s="28"/>
      <c r="F39" s="29"/>
      <c r="G39" s="29"/>
      <c r="H39" s="29"/>
      <c r="I39" s="30"/>
      <c r="J39" s="34"/>
    </row>
    <row r="40" spans="2:10" ht="15.75">
      <c r="B40" s="25" t="s">
        <v>24</v>
      </c>
      <c r="C40" s="26"/>
      <c r="D40" s="32"/>
      <c r="E40" s="21"/>
      <c r="F40" s="29"/>
      <c r="G40" s="29"/>
      <c r="H40" s="29"/>
      <c r="I40" s="30"/>
      <c r="J40" s="31"/>
    </row>
    <row r="41" spans="2:10" ht="15.75">
      <c r="B41" s="25"/>
      <c r="C41" s="57">
        <v>43442</v>
      </c>
      <c r="D41" s="32" t="s">
        <v>30</v>
      </c>
      <c r="E41" s="48" t="s">
        <v>10</v>
      </c>
      <c r="F41" s="58" t="s">
        <v>11</v>
      </c>
      <c r="G41" s="58">
        <v>10</v>
      </c>
      <c r="H41" s="58" t="s">
        <v>31</v>
      </c>
      <c r="I41" s="30"/>
      <c r="J41" s="31" t="s">
        <v>32</v>
      </c>
    </row>
    <row r="42" spans="2:10" ht="15.75">
      <c r="B42" s="25"/>
      <c r="C42" s="57">
        <v>43461</v>
      </c>
      <c r="D42" s="32" t="s">
        <v>54</v>
      </c>
      <c r="E42" s="48" t="s">
        <v>10</v>
      </c>
      <c r="F42" s="58" t="s">
        <v>20</v>
      </c>
      <c r="G42" s="58">
        <v>0</v>
      </c>
      <c r="H42" s="58" t="s">
        <v>31</v>
      </c>
      <c r="I42" s="59"/>
      <c r="J42" s="31" t="s">
        <v>55</v>
      </c>
    </row>
    <row r="43" spans="2:10" ht="15.75">
      <c r="B43" s="25"/>
      <c r="C43" s="57">
        <v>43477</v>
      </c>
      <c r="D43" s="32" t="s">
        <v>30</v>
      </c>
      <c r="E43" s="48" t="s">
        <v>10</v>
      </c>
      <c r="F43" s="58" t="s">
        <v>20</v>
      </c>
      <c r="G43" s="58">
        <v>0</v>
      </c>
      <c r="H43" s="58" t="s">
        <v>33</v>
      </c>
      <c r="I43" s="59">
        <v>0</v>
      </c>
      <c r="J43" s="31" t="s">
        <v>56</v>
      </c>
    </row>
    <row r="44" spans="2:10" ht="15.75">
      <c r="B44" s="25"/>
      <c r="C44" s="52">
        <v>43519</v>
      </c>
      <c r="D44" s="53" t="s">
        <v>83</v>
      </c>
      <c r="E44" s="54" t="s">
        <v>10</v>
      </c>
      <c r="F44" s="55" t="s">
        <v>11</v>
      </c>
      <c r="G44" s="55">
        <v>0</v>
      </c>
      <c r="H44" s="55" t="s">
        <v>31</v>
      </c>
      <c r="I44" s="56"/>
      <c r="J44" s="31" t="s">
        <v>84</v>
      </c>
    </row>
    <row r="45" spans="2:10" ht="15.75">
      <c r="B45" s="25"/>
      <c r="C45" s="26"/>
      <c r="D45" s="28" t="s">
        <v>13</v>
      </c>
      <c r="E45" s="21"/>
      <c r="F45" s="29"/>
      <c r="G45" s="21">
        <f>SUM(G41)</f>
        <v>10</v>
      </c>
      <c r="H45" s="29"/>
      <c r="I45" s="33">
        <f>SUM(I40:I40)</f>
        <v>0</v>
      </c>
      <c r="J45" s="34"/>
    </row>
    <row r="46" spans="2:10" ht="15.75">
      <c r="B46" s="25"/>
      <c r="C46" s="26"/>
      <c r="D46" s="27"/>
      <c r="E46" s="28"/>
      <c r="F46" s="29"/>
      <c r="G46" s="29"/>
      <c r="H46" s="29"/>
      <c r="I46" s="30"/>
      <c r="J46" s="34"/>
    </row>
    <row r="47" spans="2:10" ht="15.75">
      <c r="B47" s="25" t="s">
        <v>18</v>
      </c>
      <c r="C47" s="26"/>
      <c r="D47" s="32"/>
      <c r="E47" s="48"/>
      <c r="F47" s="29"/>
      <c r="G47" s="29"/>
      <c r="H47" s="29"/>
      <c r="I47" s="30"/>
      <c r="J47" s="31"/>
    </row>
    <row r="48" spans="2:10" ht="15.75">
      <c r="B48" s="25"/>
      <c r="C48" s="26"/>
      <c r="D48" s="28" t="s">
        <v>13</v>
      </c>
      <c r="E48" s="28"/>
      <c r="F48" s="29"/>
      <c r="G48" s="21">
        <v>0</v>
      </c>
      <c r="H48" s="29"/>
      <c r="I48" s="33">
        <f>SUM(I47:I47)</f>
        <v>0</v>
      </c>
      <c r="J48" s="34"/>
    </row>
    <row r="49" spans="2:10" ht="15.75">
      <c r="B49" s="25"/>
      <c r="C49" s="26"/>
      <c r="D49" s="28"/>
      <c r="E49" s="28"/>
      <c r="F49" s="29"/>
      <c r="G49" s="21"/>
      <c r="H49" s="29"/>
      <c r="I49" s="33"/>
      <c r="J49" s="34"/>
    </row>
    <row r="50" spans="2:10" ht="15.75">
      <c r="B50" s="25" t="s">
        <v>25</v>
      </c>
      <c r="C50" s="26">
        <v>43435</v>
      </c>
      <c r="D50" s="27" t="s">
        <v>28</v>
      </c>
      <c r="E50" s="48" t="s">
        <v>10</v>
      </c>
      <c r="F50" s="29" t="s">
        <v>11</v>
      </c>
      <c r="G50" s="29">
        <v>10</v>
      </c>
      <c r="H50" s="29" t="s">
        <v>12</v>
      </c>
      <c r="I50" s="30">
        <v>10</v>
      </c>
      <c r="J50" s="31" t="s">
        <v>29</v>
      </c>
    </row>
    <row r="51" spans="2:10" ht="15.75">
      <c r="B51" s="25"/>
      <c r="C51" s="57">
        <v>43442</v>
      </c>
      <c r="D51" s="32" t="s">
        <v>30</v>
      </c>
      <c r="E51" s="48" t="s">
        <v>10</v>
      </c>
      <c r="F51" s="58" t="s">
        <v>14</v>
      </c>
      <c r="G51" s="58"/>
      <c r="H51" s="58" t="s">
        <v>33</v>
      </c>
      <c r="I51" s="59">
        <v>0</v>
      </c>
      <c r="J51" s="31" t="s">
        <v>34</v>
      </c>
    </row>
    <row r="52" spans="2:10" ht="15.75">
      <c r="B52" s="25"/>
      <c r="C52" s="57">
        <v>43449</v>
      </c>
      <c r="D52" s="32" t="s">
        <v>38</v>
      </c>
      <c r="E52" s="48" t="s">
        <v>10</v>
      </c>
      <c r="F52" s="58" t="s">
        <v>11</v>
      </c>
      <c r="G52" s="58">
        <v>10</v>
      </c>
      <c r="H52" s="58" t="s">
        <v>33</v>
      </c>
      <c r="I52" s="59">
        <v>10</v>
      </c>
      <c r="J52" s="31" t="s">
        <v>39</v>
      </c>
    </row>
    <row r="53" spans="2:10" ht="15.75">
      <c r="B53" s="25"/>
      <c r="C53" s="57">
        <v>43456</v>
      </c>
      <c r="D53" s="32" t="s">
        <v>26</v>
      </c>
      <c r="E53" s="48" t="s">
        <v>10</v>
      </c>
      <c r="F53" s="58" t="s">
        <v>11</v>
      </c>
      <c r="G53" s="58">
        <v>18</v>
      </c>
      <c r="H53" s="58" t="s">
        <v>14</v>
      </c>
      <c r="I53" s="59"/>
      <c r="J53" s="31" t="s">
        <v>57</v>
      </c>
    </row>
    <row r="54" spans="2:10" ht="15.75">
      <c r="B54" s="25"/>
      <c r="C54" s="57">
        <v>43105</v>
      </c>
      <c r="D54" s="32" t="s">
        <v>58</v>
      </c>
      <c r="E54" s="48" t="s">
        <v>10</v>
      </c>
      <c r="F54" s="58" t="s">
        <v>12</v>
      </c>
      <c r="G54" s="58">
        <v>20</v>
      </c>
      <c r="H54" s="58" t="s">
        <v>14</v>
      </c>
      <c r="I54" s="59"/>
      <c r="J54" s="31" t="s">
        <v>59</v>
      </c>
    </row>
    <row r="55" spans="2:10" ht="15.75">
      <c r="B55" s="25"/>
      <c r="C55" s="57">
        <v>43112</v>
      </c>
      <c r="D55" s="32" t="s">
        <v>30</v>
      </c>
      <c r="E55" s="48" t="s">
        <v>10</v>
      </c>
      <c r="F55" s="58" t="s">
        <v>33</v>
      </c>
      <c r="G55" s="58">
        <v>20</v>
      </c>
      <c r="H55" s="58" t="s">
        <v>60</v>
      </c>
      <c r="I55" s="59">
        <v>20</v>
      </c>
      <c r="J55" s="31" t="s">
        <v>53</v>
      </c>
    </row>
    <row r="56" spans="2:10" ht="15.75">
      <c r="B56" s="25"/>
      <c r="C56" s="57">
        <v>43484</v>
      </c>
      <c r="D56" s="32" t="s">
        <v>61</v>
      </c>
      <c r="E56" s="48" t="s">
        <v>10</v>
      </c>
      <c r="F56" s="58" t="s">
        <v>12</v>
      </c>
      <c r="G56" s="58">
        <v>20</v>
      </c>
      <c r="H56" s="58" t="s">
        <v>12</v>
      </c>
      <c r="I56" s="59">
        <v>10</v>
      </c>
      <c r="J56" s="31" t="s">
        <v>62</v>
      </c>
    </row>
    <row r="57" spans="2:10" ht="15.75">
      <c r="B57" s="25"/>
      <c r="C57" s="57">
        <v>43491</v>
      </c>
      <c r="D57" s="32" t="s">
        <v>67</v>
      </c>
      <c r="E57" s="48" t="s">
        <v>66</v>
      </c>
      <c r="F57" s="58" t="s">
        <v>20</v>
      </c>
      <c r="G57" s="58">
        <v>0</v>
      </c>
      <c r="H57" s="58" t="s">
        <v>14</v>
      </c>
      <c r="I57" s="59"/>
      <c r="J57" s="31" t="s">
        <v>68</v>
      </c>
    </row>
    <row r="58" spans="2:10" ht="15.75">
      <c r="B58" s="25"/>
      <c r="C58" s="57">
        <v>43498</v>
      </c>
      <c r="D58" s="32" t="s">
        <v>72</v>
      </c>
      <c r="E58" s="48" t="s">
        <v>10</v>
      </c>
      <c r="F58" s="58" t="s">
        <v>60</v>
      </c>
      <c r="G58" s="58">
        <v>30</v>
      </c>
      <c r="H58" s="58" t="s">
        <v>60</v>
      </c>
      <c r="I58" s="59">
        <v>15</v>
      </c>
      <c r="J58" s="31" t="s">
        <v>73</v>
      </c>
    </row>
    <row r="59" spans="2:10" ht="15.75">
      <c r="B59" s="25"/>
      <c r="C59" s="57">
        <v>43505</v>
      </c>
      <c r="D59" s="32" t="s">
        <v>52</v>
      </c>
      <c r="E59" s="48" t="s">
        <v>10</v>
      </c>
      <c r="F59" s="58" t="s">
        <v>14</v>
      </c>
      <c r="G59" s="58">
        <v>0</v>
      </c>
      <c r="H59" s="58" t="s">
        <v>33</v>
      </c>
      <c r="I59" s="59">
        <v>14</v>
      </c>
      <c r="J59" s="31" t="s">
        <v>77</v>
      </c>
    </row>
    <row r="60" spans="2:10" ht="15.75">
      <c r="B60" s="25"/>
      <c r="C60" s="52">
        <v>43519</v>
      </c>
      <c r="D60" s="53" t="s">
        <v>26</v>
      </c>
      <c r="E60" s="54" t="s">
        <v>10</v>
      </c>
      <c r="F60" s="55" t="s">
        <v>37</v>
      </c>
      <c r="G60" s="55">
        <v>15</v>
      </c>
      <c r="H60" s="55" t="s">
        <v>12</v>
      </c>
      <c r="I60" s="56">
        <v>10</v>
      </c>
      <c r="J60" s="31" t="s">
        <v>34</v>
      </c>
    </row>
    <row r="61" spans="2:10" ht="15.75">
      <c r="B61" s="25"/>
      <c r="C61" s="26"/>
      <c r="D61" s="28" t="s">
        <v>13</v>
      </c>
      <c r="E61" s="28"/>
      <c r="F61" s="29"/>
      <c r="G61" s="21">
        <f>SUM(G50:G60)</f>
        <v>143</v>
      </c>
      <c r="H61" s="29"/>
      <c r="I61" s="33">
        <f>SUM(I50:I60)</f>
        <v>89</v>
      </c>
      <c r="J61" s="34"/>
    </row>
    <row r="62" spans="2:10" s="2" customFormat="1" ht="15.75" thickBot="1">
      <c r="B62" s="35"/>
      <c r="C62" s="36"/>
      <c r="D62" s="37"/>
      <c r="E62" s="14"/>
      <c r="F62" s="38"/>
      <c r="G62" s="38"/>
      <c r="H62" s="38"/>
      <c r="I62" s="39"/>
      <c r="J62" s="40"/>
    </row>
    <row r="63" spans="2:10" s="2" customFormat="1" ht="15">
      <c r="B63" s="41"/>
      <c r="C63" s="19"/>
      <c r="D63" s="41"/>
      <c r="E63" s="42"/>
      <c r="F63" s="23"/>
      <c r="G63" s="23"/>
      <c r="H63" s="23"/>
      <c r="I63" s="23"/>
      <c r="J63" s="41"/>
    </row>
    <row r="64" spans="2:10" s="2" customFormat="1" ht="15">
      <c r="B64" s="43"/>
      <c r="C64" s="44"/>
      <c r="D64" s="43"/>
      <c r="E64" s="45"/>
      <c r="F64" s="46"/>
      <c r="G64" s="46"/>
      <c r="H64" s="46"/>
      <c r="I64" s="46"/>
      <c r="J64" s="43"/>
    </row>
    <row r="65" spans="2:10" s="2" customFormat="1" ht="20.25">
      <c r="B65" s="49" t="s">
        <v>19</v>
      </c>
      <c r="C65" s="44"/>
      <c r="D65" s="43"/>
      <c r="E65" s="45"/>
      <c r="F65" s="46"/>
      <c r="G65" s="46"/>
      <c r="H65" s="46"/>
      <c r="I65" s="46"/>
      <c r="J65" s="43"/>
    </row>
    <row r="66" spans="3:9" s="2" customFormat="1" ht="15">
      <c r="C66" s="47"/>
      <c r="E66" s="3"/>
      <c r="F66" s="4"/>
      <c r="G66" s="4"/>
      <c r="H66" s="4"/>
      <c r="I66" s="4"/>
    </row>
    <row r="67" spans="3:9" s="2" customFormat="1" ht="15">
      <c r="C67" s="47"/>
      <c r="E67" s="51"/>
      <c r="F67" s="4"/>
      <c r="G67" s="4"/>
      <c r="H67" s="4"/>
      <c r="I67" s="4"/>
    </row>
    <row r="68" spans="3:9" s="2" customFormat="1" ht="15">
      <c r="C68" s="47"/>
      <c r="E68" s="51"/>
      <c r="F68" s="4"/>
      <c r="G68" s="4"/>
      <c r="H68" s="4"/>
      <c r="I68" s="4"/>
    </row>
    <row r="69" spans="3:9" s="2" customFormat="1" ht="15">
      <c r="C69" s="47"/>
      <c r="E69" s="51"/>
      <c r="F69" s="4"/>
      <c r="G69" s="4"/>
      <c r="H69" s="4"/>
      <c r="I69" s="4"/>
    </row>
    <row r="70" spans="3:9" s="2" customFormat="1" ht="15">
      <c r="C70" s="47"/>
      <c r="E70" s="51"/>
      <c r="F70" s="4"/>
      <c r="G70" s="4"/>
      <c r="H70" s="4"/>
      <c r="I70" s="4"/>
    </row>
    <row r="71" spans="3:9" s="2" customFormat="1" ht="15">
      <c r="C71" s="47"/>
      <c r="E71" s="51"/>
      <c r="F71" s="4"/>
      <c r="G71" s="4"/>
      <c r="H71" s="4"/>
      <c r="I71" s="4"/>
    </row>
    <row r="72" spans="3:9" s="2" customFormat="1" ht="15">
      <c r="C72" s="47"/>
      <c r="E72" s="51"/>
      <c r="F72" s="4"/>
      <c r="G72" s="4"/>
      <c r="H72" s="4"/>
      <c r="I72" s="4"/>
    </row>
    <row r="73" spans="3:9" s="2" customFormat="1" ht="15">
      <c r="C73" s="47"/>
      <c r="E73" s="51"/>
      <c r="F73" s="4"/>
      <c r="G73" s="4"/>
      <c r="H73" s="4"/>
      <c r="I73" s="4"/>
    </row>
    <row r="74" spans="3:9" s="2" customFormat="1" ht="15">
      <c r="C74" s="47"/>
      <c r="E74" s="51"/>
      <c r="F74" s="4"/>
      <c r="G74" s="4"/>
      <c r="H74" s="4"/>
      <c r="I74" s="4"/>
    </row>
    <row r="75" spans="3:9" s="2" customFormat="1" ht="15">
      <c r="C75" s="47"/>
      <c r="E75" s="50"/>
      <c r="F75" s="4"/>
      <c r="G75" s="4"/>
      <c r="H75" s="4"/>
      <c r="I75" s="4"/>
    </row>
    <row r="76" spans="3:9" s="2" customFormat="1" ht="15">
      <c r="C76" s="47"/>
      <c r="E76" s="50"/>
      <c r="F76" s="4"/>
      <c r="G76" s="4"/>
      <c r="H76" s="4"/>
      <c r="I76" s="4"/>
    </row>
    <row r="77" spans="3:9" s="2" customFormat="1" ht="15">
      <c r="C77" s="47"/>
      <c r="E77" s="50"/>
      <c r="F77" s="4"/>
      <c r="G77" s="4"/>
      <c r="H77" s="4"/>
      <c r="I77" s="4"/>
    </row>
    <row r="78" spans="3:9" s="2" customFormat="1" ht="15">
      <c r="C78" s="47"/>
      <c r="E78" s="50"/>
      <c r="F78" s="4"/>
      <c r="G78" s="4"/>
      <c r="H78" s="4"/>
      <c r="I78" s="4"/>
    </row>
    <row r="79" spans="3:9" s="2" customFormat="1" ht="15">
      <c r="C79" s="47"/>
      <c r="E79" s="3"/>
      <c r="F79" s="4"/>
      <c r="G79" s="4"/>
      <c r="H79" s="4"/>
      <c r="I79" s="4"/>
    </row>
    <row r="80" spans="3:9" s="2" customFormat="1" ht="15">
      <c r="C80" s="47"/>
      <c r="E80" s="3"/>
      <c r="F80" s="4"/>
      <c r="G80" s="4"/>
      <c r="H80" s="4"/>
      <c r="I80" s="4"/>
    </row>
    <row r="81" spans="3:9" s="2" customFormat="1" ht="15">
      <c r="C81" s="47"/>
      <c r="E81" s="3"/>
      <c r="F81" s="4"/>
      <c r="G81" s="4"/>
      <c r="H81" s="4"/>
      <c r="I81" s="4"/>
    </row>
    <row r="82" spans="3:9" s="2" customFormat="1" ht="15">
      <c r="C82" s="47"/>
      <c r="E82" s="3"/>
      <c r="F82" s="4"/>
      <c r="G82" s="4"/>
      <c r="H82" s="4"/>
      <c r="I82" s="4"/>
    </row>
  </sheetData>
  <sheetProtection password="C4B2" sheet="1"/>
  <hyperlinks>
    <hyperlink ref="J13" r:id="rId1" display="http://www.cztenis.cz/turnaj/606008/sezona/Z1819/vysledky"/>
    <hyperlink ref="J50" r:id="rId2" display="http://www.cztenis.cz/turnaj/506180/sezona/Z1819/vysledky"/>
    <hyperlink ref="J14" r:id="rId3" display="http://www.cztenis.cz/turnaj/606013/sezona/Z1819/vysledky"/>
    <hyperlink ref="J41" r:id="rId4" display="http://www.cztenis.cz/turnaj/606013/sezona/Z1819/vysledky"/>
    <hyperlink ref="J51" r:id="rId5" display="http://www.cztenis.cz/turnaj/506013/sezona/Z1819/vysledky"/>
    <hyperlink ref="J25" r:id="rId6" display="http://www.cztenis.cz/turnaj/506026/sezona/Z1819/vysledky"/>
    <hyperlink ref="J52" r:id="rId7" display="http://www.cztenis.cz/turnaj/506028/sezona/Z1819/vysledky"/>
    <hyperlink ref="J8" r:id="rId8" display="http://www.cztenis.cz/turnaj/506039/sezona/Z1819/vysledky"/>
    <hyperlink ref="J15" r:id="rId9" display="http://www.cztenis.cz/turnaj/606028/sezona/Z1819/vysledky"/>
    <hyperlink ref="J16" r:id="rId10" display="http://www.cztenis.cz/turnaj/606038/sezona/Z1819/vysledky"/>
    <hyperlink ref="J17" r:id="rId11" display="http://www.cztenis.cz/turnaj/606040/sezona/Z1819/vysledky"/>
    <hyperlink ref="J18" r:id="rId12" display="http://www.cztenis.cz/turnaj/606046/sezona/Z1819/vysledky"/>
    <hyperlink ref="J19" r:id="rId13" display="http://www.cztenis.cz/turnaj/606068/sezona/Z1819/vysledky"/>
    <hyperlink ref="J26" r:id="rId14" display="http://www.cztenis.cz/turnaj/506039/sezona/Z1819/vysledky"/>
    <hyperlink ref="J27" r:id="rId15" display="http://www.cztenis.cz/turnaj/506054/sezona/Z1819/vysledky"/>
    <hyperlink ref="J42" r:id="rId16" display="http://www.cztenis.cz/turnaj/606036/sezona/Z1819/vysledky"/>
    <hyperlink ref="J43" r:id="rId17" display="http://www.cztenis.cz/turnaj/606052/sezona/Z1819/vysledky"/>
    <hyperlink ref="J53" r:id="rId18" display="http://www.cztenis.cz/turnaj/506031/sezona/Z1819/vysledky"/>
    <hyperlink ref="J54" r:id="rId19" display="http://www.cztenis.cz/turnaj/506182/sezona/Z1819/vysledky"/>
    <hyperlink ref="J55" r:id="rId20" display="http://www.cztenis.cz/turnaj/506054/sezona/Z1819/vysledky"/>
    <hyperlink ref="J28" r:id="rId21" display="http://www.cztenis.cz/turnaj/506185/sezona/Z1819/vysledky"/>
    <hyperlink ref="J33" r:id="rId22" display="http://www.cztenis.cz/turnaj/306080/sezona/Z1819/vysledky"/>
    <hyperlink ref="J56" r:id="rId23" display="http://www.cztenis.cz/turnaj/506185/sezona/Z1819/vysledky"/>
    <hyperlink ref="J57" r:id="rId24" display="http://www.cztenis.cz/turnaj/506830/sezona/Z1819/vysledky"/>
    <hyperlink ref="J20" r:id="rId25" display="http://www.cztenis.cz/turnaj/606083/sezona/Z1819/vysledky"/>
    <hyperlink ref="J29" r:id="rId26" display="http://www.cztenis.cz/turnaj/506079/sezona/Z1819/vysledky"/>
    <hyperlink ref="J58" r:id="rId27" display="http://www.cztenis.cz/turnaj/506188/sezona/Z1819/vysledky"/>
    <hyperlink ref="J9" r:id="rId28" display="http://www.cztenis.cz/turnaj/506096/sezona/Z1819/vysledky"/>
    <hyperlink ref="J30" r:id="rId29" display="http://www.cztenis.cz/turnaj/506089/sezona/Z1819/vysledky"/>
    <hyperlink ref="J59" r:id="rId30" display="http://www.cztenis.cz/turnaj/506089/sezona/Z1819/vysledky"/>
    <hyperlink ref="J10" r:id="rId31" display="http://www.cztenis.cz/turnaj/506098/sezona/Z1819/vysledky"/>
    <hyperlink ref="J22" r:id="rId32" display="http://www.cztenis.cz/turnaj/606098/sezona/Z1819/vysledky"/>
    <hyperlink ref="J34" r:id="rId33" display="http://www.cztenis.cz/turnaj/306100/sezona/Z1819/vysledky"/>
    <hyperlink ref="J44" r:id="rId34" display="http://www.cztenis.cz/turnaj/606112/sezona/Z1819/vysledky"/>
    <hyperlink ref="J60" r:id="rId35" display="http://www.cztenis.cz/turnaj/506013/sezona/Z1819/vysledky"/>
  </hyperlinks>
  <printOptions/>
  <pageMargins left="0.7" right="0.7" top="0.787401575" bottom="0.787401575" header="0.3" footer="0.3"/>
  <pageSetup fitToHeight="1" fitToWidth="1" orientation="portrait" paperSize="9" scale="46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2017-02-06T22:07:31Z</dcterms:created>
  <dcterms:modified xsi:type="dcterms:W3CDTF">2019-02-28T15:51:37Z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